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mc:AlternateContent xmlns:mc="http://schemas.openxmlformats.org/markup-compatibility/2006">
    <mc:Choice Requires="x15">
      <x15ac:absPath xmlns:x15ac="http://schemas.microsoft.com/office/spreadsheetml/2010/11/ac" url="P:\Projects\Behavioral Health\Behavioral Health Data\2016 Update\"/>
    </mc:Choice>
  </mc:AlternateContent>
  <bookViews>
    <workbookView xWindow="0" yWindow="0" windowWidth="28800" windowHeight="12210" firstSheet="1" activeTab="1"/>
  </bookViews>
  <sheets>
    <sheet name="Intro" sheetId="1" state="hidden" r:id="rId1"/>
    <sheet name="Introduction" sheetId="10" r:id="rId2"/>
    <sheet name="Methodology &amp; Sources" sheetId="32" r:id="rId3"/>
    <sheet name="Colorado" sheetId="31" r:id="rId4"/>
    <sheet name="HSR 1" sheetId="56" r:id="rId5"/>
    <sheet name="HSR 2" sheetId="57" r:id="rId6"/>
    <sheet name="HSR 3" sheetId="58" r:id="rId7"/>
    <sheet name="HSR 4" sheetId="59" r:id="rId8"/>
    <sheet name="HSR 5" sheetId="60" r:id="rId9"/>
    <sheet name="HSR 6" sheetId="61" r:id="rId10"/>
    <sheet name="HSR 7" sheetId="62" r:id="rId11"/>
    <sheet name="HSR 8" sheetId="63" r:id="rId12"/>
    <sheet name="HSR 9" sheetId="64" r:id="rId13"/>
    <sheet name="HSR 10" sheetId="65" r:id="rId14"/>
    <sheet name="HSR 11" sheetId="66" r:id="rId15"/>
    <sheet name="HSR 12" sheetId="67" r:id="rId16"/>
    <sheet name="HSR 13" sheetId="68" r:id="rId17"/>
    <sheet name="HSR 14" sheetId="69" r:id="rId18"/>
    <sheet name="HSR 15" sheetId="70" r:id="rId19"/>
    <sheet name="HSR 16" sheetId="71" r:id="rId20"/>
    <sheet name="HSR 17" sheetId="72" r:id="rId21"/>
    <sheet name="HSR 18" sheetId="73" r:id="rId22"/>
    <sheet name="HSR 19" sheetId="74" r:id="rId23"/>
    <sheet name="HSR 20" sheetId="75" r:id="rId24"/>
    <sheet name="HSR 21" sheetId="76" r:id="rId25"/>
    <sheet name="HSR Map" sheetId="8" r:id="rId26"/>
    <sheet name="ESRI_MAPINFO_SHEET" sheetId="33" state="veryHidden" r:id="rId27"/>
  </sheets>
  <externalReferences>
    <externalReference r:id="rId28"/>
  </externalReferences>
  <definedNames>
    <definedName name="_xlnm.Print_Area" localSheetId="3">Colorado!$A$1:$E$47</definedName>
    <definedName name="_xlnm.Print_Area" localSheetId="4">'HSR 1'!$A$1:$E$47</definedName>
    <definedName name="_xlnm.Print_Area" localSheetId="13">'HSR 10'!$A$1:$E$47</definedName>
    <definedName name="_xlnm.Print_Area" localSheetId="14">'HSR 11'!$A$1:$E$47</definedName>
    <definedName name="_xlnm.Print_Area" localSheetId="15">'HSR 12'!$A$1:$E$47</definedName>
    <definedName name="_xlnm.Print_Area" localSheetId="16">'HSR 13'!$A$1:$E$47</definedName>
    <definedName name="_xlnm.Print_Area" localSheetId="17">'HSR 14'!$A$1:$E$47</definedName>
    <definedName name="_xlnm.Print_Area" localSheetId="18">'HSR 15'!$A$1:$E$47</definedName>
    <definedName name="_xlnm.Print_Area" localSheetId="19">'HSR 16'!$A$1:$E$47</definedName>
    <definedName name="_xlnm.Print_Area" localSheetId="20">'HSR 17'!$A$1:$E$47</definedName>
    <definedName name="_xlnm.Print_Area" localSheetId="21">'HSR 18'!$A$1:$E$47</definedName>
    <definedName name="_xlnm.Print_Area" localSheetId="22">'HSR 19'!$A$1:$E$47</definedName>
    <definedName name="_xlnm.Print_Area" localSheetId="5">'HSR 2'!$A$1:$E$47</definedName>
    <definedName name="_xlnm.Print_Area" localSheetId="23">'HSR 20'!$A$1:$E$47</definedName>
    <definedName name="_xlnm.Print_Area" localSheetId="24">'HSR 21'!$A$1:$E$47</definedName>
    <definedName name="_xlnm.Print_Area" localSheetId="6">'HSR 3'!$A$1:$E$47</definedName>
    <definedName name="_xlnm.Print_Area" localSheetId="7">'HSR 4'!$A$1:$E$47</definedName>
    <definedName name="_xlnm.Print_Area" localSheetId="8">'HSR 5'!$A$1:$E$47</definedName>
    <definedName name="_xlnm.Print_Area" localSheetId="9">'HSR 6'!$A$1:$E$47</definedName>
    <definedName name="_xlnm.Print_Area" localSheetId="10">'HSR 7'!$A$1:$E$47</definedName>
    <definedName name="_xlnm.Print_Area" localSheetId="11">'HSR 8'!$A$1:$E$47</definedName>
    <definedName name="_xlnm.Print_Area" localSheetId="12">'HSR 9'!$A$1:$E$47</definedName>
    <definedName name="_xlnm.Print_Area" localSheetId="25">'HSR Map'!$A$1:$O$32</definedName>
    <definedName name="_xlnm.Print_Area" localSheetId="1">Introduction!$A$1:$B$41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76" l="1"/>
  <c r="C47" i="75"/>
  <c r="C47" i="74"/>
  <c r="C47" i="73"/>
  <c r="C47" i="72"/>
  <c r="C47" i="71"/>
  <c r="C47" i="70"/>
  <c r="C47" i="69"/>
  <c r="C47" i="68"/>
  <c r="C47" i="67"/>
  <c r="C47" i="66"/>
  <c r="C47" i="65"/>
  <c r="C47" i="64"/>
  <c r="C47" i="63"/>
  <c r="C47" i="62"/>
  <c r="C47" i="61"/>
  <c r="C47" i="60"/>
  <c r="C47" i="59"/>
  <c r="C47" i="58"/>
  <c r="C47" i="57"/>
  <c r="C47" i="56" l="1"/>
  <c r="A2" i="31" l="1"/>
  <c r="C47" i="31"/>
</calcChain>
</file>

<file path=xl/sharedStrings.xml><?xml version="1.0" encoding="utf-8"?>
<sst xmlns="http://schemas.openxmlformats.org/spreadsheetml/2006/main" count="2221" uniqueCount="444">
  <si>
    <t>Colorado</t>
  </si>
  <si>
    <t>Notes:</t>
  </si>
  <si>
    <t xml:space="preserve">Sources: </t>
  </si>
  <si>
    <t xml:space="preserve">Clinical Social Workers </t>
  </si>
  <si>
    <t>Colorado statutes (12-43-404) set forth minimum qualifications for clinical social worker licensure.  The requirements include: at least 21 years of age, has obtained a master's or doctorate degree from a graduate school of social work, has practiced social work for at least two years under the supervision of a licensed clinical social worker  and demonstrates professional competence by satisfactorily passing an examination in social work and a written, mail-in jurisprudence examination.</t>
  </si>
  <si>
    <t>Colorado statutes (12-43-404) set forth minimum qualifications for social worker licensure.  The requirements include: at least 21 years of age, has obtained a master's degree from a graduate school of social work and demonstrates professional competence by satisfactorily passing an examination in social work and a written, mail-in jurisprudence examination.</t>
  </si>
  <si>
    <t>Psychologists</t>
  </si>
  <si>
    <t xml:space="preserve">Social Workers </t>
  </si>
  <si>
    <t xml:space="preserve">Minimum general requirements for licensure include: a doctoral degree with a major in Psychology from a program approved by the American Psychological Association (APA), or the equivalent to such as determined by the Board; at least one year post degree experience under supervision approved by the Board; passed an examination in psychology prescribed by the Board. </t>
  </si>
  <si>
    <t>One or more of the following: ADD/ADHD, depression, anxiety problem, behavioral/conduct problems?</t>
  </si>
  <si>
    <t>Anxiety problems</t>
  </si>
  <si>
    <t>Depression</t>
  </si>
  <si>
    <t>ADD/ADHD</t>
  </si>
  <si>
    <t>Number</t>
  </si>
  <si>
    <t>Behavioral problems such as oppositional defiant disorder or conduct disorder</t>
  </si>
  <si>
    <t>Attempted suicide one or more times</t>
  </si>
  <si>
    <t>Made a plan to a attempt suicide</t>
  </si>
  <si>
    <t>Seriously considered attempting suicide</t>
  </si>
  <si>
    <t>Felt so sad or hopeless almost every day for two weeks or more in a row that they stopped doing some usual activities.</t>
  </si>
  <si>
    <t>One or more days when mental health was not good</t>
  </si>
  <si>
    <t>High School Students</t>
  </si>
  <si>
    <t>Behavioral Health Data: HSR 11 and Colorado</t>
  </si>
  <si>
    <t>Date:</t>
  </si>
  <si>
    <t>March 31 2015</t>
  </si>
  <si>
    <t xml:space="preserve">Contact: </t>
  </si>
  <si>
    <t>Anna Vigran</t>
  </si>
  <si>
    <t>Senior Analyst and Communications Specialist</t>
  </si>
  <si>
    <t>720.382.7095 or vigrana@coloradohealthinstitute.org</t>
  </si>
  <si>
    <t>Colorado Behavioral Risk Factor Surveillance System (BRFSS)</t>
  </si>
  <si>
    <t>Colorado Child Health Survey</t>
  </si>
  <si>
    <t>Colorado Pregnancy Risk Assessment Monitoring System (PRAMS)</t>
  </si>
  <si>
    <t>This is an annual survey funded by the CDC and administered by CDPHE. The PRAMS is designed to monitor the experiences of Colorado women before, during and after birth. The survey is mailed to a sample of women who have recently given birth. The survey data are weighted to be representative of Colorado’s population of women who recently gave birth. Due to sample size, we had to combine data from 2009, 2010 and 2011 to get a stable estimate at the regional level. 2011 PRAMS data are the most recent PRAMS data available as of March 2015.</t>
  </si>
  <si>
    <t>Healthy Kids Colorado Survey</t>
  </si>
  <si>
    <t xml:space="preserve">This is a collaboration between CDPHE, the CO Dept. of Human Services, and the CO Dept. of Education. It is managed by the University of Colorado. The survey is conducted every odd year, starting in 2013, in selected middle schools and high schools. (It is an expanded version of the Youth Risk Behavior Survey – YRBS – which is conducted in many states across the country and in Colorado prior to 2013.)  Many of the mental health questions are only asked of high school students. This survey also includes many questions about substance use that we did not include in this data collection, but you might want to look at in the future. </t>
  </si>
  <si>
    <t>Colorado Health Access Survey (CHAS)</t>
  </si>
  <si>
    <t xml:space="preserve">The Colorado Health Access Survey – the CHAS – is the premier source of information on health insurance coverage, access to health care, and how health care is used in Colorado. More than 10,000 randomly selected households participated in the 20-minute survey. The data are statistically weighted to be representative of the state’s population. The CHAS is fielded, analyzed and managed by the Colorado Health Institute. It is funded by The Colorado Trust. Behavioral health questions were added in 2013. They are being asked again in the 2015 CHAS survey. </t>
  </si>
  <si>
    <t xml:space="preserve">We have included workforce data from two sources. We used two sources because each of them provides data on certain kinds of mental health professionals, but not others. </t>
  </si>
  <si>
    <t>MedicalQuest</t>
  </si>
  <si>
    <t xml:space="preserve">MedicalQuest is a database of practicing providers across Colorado compiled by the Peregrine Management Corporation.  MedicalQuest provides an estimate of practicing providers. Please note, these providers may not be practicing full time. We use this source for an estimate of practicing psychiatrists. </t>
  </si>
  <si>
    <t xml:space="preserve">The BRFSS is an annual survey of Coloradans ages 18 years and older funded by the Centers for Disease Control and Prevention (CDC) and administered by the Colorado Department of Public Health and Environment (CDPHE). The survey includes questions on lifestyles and behaviors related to leading causes of death and disease. Topics include smoking, overweight/obesity, physical activity and use of preventive health services. The data are weighted to be representative of Colorado’s population. Most behavioral health questions are not asked every year, but were included in a 2013 BRFSS supplement. </t>
  </si>
  <si>
    <t xml:space="preserve">Once a respondent has completed the BRFSS, the interviewer inquires if they have a child in the target age range and about their willingness to complete the child health survey. Approximately 10 days later, the parent is called to complete the survey on a variety of topics including their child's physical activity, nutrition, access to health and dental care, behavioral health, school health, sun safety, injury and many others. Data are collected over the calendar year. At the end of the year, data are cleaned and weighted to reflect the general population of children 1-14 years old. Approximately 1,000 surveys are completed each year. Due to sample size, we had to combine data from 2012 and 2013 to get a stable estimate at the regional level. </t>
  </si>
  <si>
    <t>Colorado Department of Regulatory Agencies</t>
  </si>
  <si>
    <t xml:space="preserve">The Colorado Department of Regulatory Agencies (DORA) provides data on the number of providers who are registered in the state. They may not all be practicing. Even if they are, they may not be practicing full time. The Colorado Health Institute calculated the rate of providers per 1,000 residents using DORA data on the number of providers in each county and county population estimates from the Colorado Demography Office. We use this source for the number of licensed social workers, psychologists, and psychiatric technicians. </t>
  </si>
  <si>
    <t xml:space="preserve">Data from DORA include individuals holding active licenses with a Colorado address; those with inactive licenses have been excluded from analysis. Some individuals who are actively licensed in a health profession may be working less than full time, or not at all in the profession. In addition, counts are based on the mailing address in the licensure file and it is unknown whether this address is a home or a practice location; thus it is not known with certainty that counts are representative of Colorado or a given county practice location. </t>
  </si>
  <si>
    <t xml:space="preserve">itional </t>
  </si>
  <si>
    <t>Ever diagnosed with a depressive disorder</t>
  </si>
  <si>
    <t>Suicide rate per 100,000 population</t>
  </si>
  <si>
    <t>Rate/Percentage</t>
  </si>
  <si>
    <t>In the past 12 months…</t>
  </si>
  <si>
    <t>Needed mental health care or counseling</t>
  </si>
  <si>
    <t>Adults (Ages 18 and Older)</t>
  </si>
  <si>
    <t>Ever diagnosed with…</t>
  </si>
  <si>
    <t>Currently on medication for…</t>
  </si>
  <si>
    <t>Needed mental health care in the past 12 months but did not get it at that time</t>
  </si>
  <si>
    <t>Deaths</t>
  </si>
  <si>
    <t>Children (4-14 Years)</t>
  </si>
  <si>
    <t>Mental health status in the past 12 months</t>
  </si>
  <si>
    <t>Mental health status in the past 30 days</t>
  </si>
  <si>
    <t>Access to care and diagnoses</t>
  </si>
  <si>
    <t>Mothers with postpartum depressive symptoms</t>
  </si>
  <si>
    <t>Date last updated:</t>
  </si>
  <si>
    <t xml:space="preserve">NA = Not reported due to small sample size. </t>
  </si>
  <si>
    <r>
      <t>Had poor mental health</t>
    </r>
    <r>
      <rPr>
        <vertAlign val="superscript"/>
        <sz val="12"/>
        <color theme="1"/>
        <rFont val="Myriad Pro"/>
        <family val="2"/>
      </rPr>
      <t>1</t>
    </r>
  </si>
  <si>
    <r>
      <rPr>
        <vertAlign val="superscript"/>
        <sz val="10"/>
        <color theme="1"/>
        <rFont val="Myriad Pro"/>
        <family val="2"/>
      </rPr>
      <t>1</t>
    </r>
    <r>
      <rPr>
        <sz val="10"/>
        <color theme="1"/>
        <rFont val="Myriad Pro"/>
        <family val="2"/>
      </rPr>
      <t xml:space="preserve"> Poor mental health defined as eight or more days in the past 30 days when mental health was not good.</t>
    </r>
  </si>
  <si>
    <t>NR = Sufficient sample, but no respondents indicated particular category.</t>
  </si>
  <si>
    <t xml:space="preserve">Colorado Behavioral Health Data </t>
  </si>
  <si>
    <t>Colorado Behavioral Health Data</t>
  </si>
  <si>
    <t>Health Statistics Region</t>
  </si>
  <si>
    <t>Geography available:</t>
  </si>
  <si>
    <t>Table of Contents</t>
  </si>
  <si>
    <t>Health Statistics Region 1</t>
  </si>
  <si>
    <t>Health Statistics Region 2</t>
  </si>
  <si>
    <t>Health Statistics Region 3</t>
  </si>
  <si>
    <t>Health Statistics Region 4</t>
  </si>
  <si>
    <t>Health Statistics Region 5</t>
  </si>
  <si>
    <t>Health Statistics Region 6</t>
  </si>
  <si>
    <t>Health Statistics Region 7</t>
  </si>
  <si>
    <t>Health Statistics Region 8</t>
  </si>
  <si>
    <t>Health Statistics Region 9</t>
  </si>
  <si>
    <t>Health Statistics Region 10</t>
  </si>
  <si>
    <t>Health Statistics Region 11</t>
  </si>
  <si>
    <t>Health Statistics Region 12</t>
  </si>
  <si>
    <t>Health Statistics Region 13</t>
  </si>
  <si>
    <t>Health Statistics Region 14</t>
  </si>
  <si>
    <t>Health Statistics Region 15</t>
  </si>
  <si>
    <t>Health Statistics Region 16</t>
  </si>
  <si>
    <t>Health Statistics Region 17</t>
  </si>
  <si>
    <t>Health Statistics Region 18</t>
  </si>
  <si>
    <t>Health Statistics Region 19</t>
  </si>
  <si>
    <t>Health Statistics Region 20</t>
  </si>
  <si>
    <t>Health Statistics Region 21</t>
  </si>
  <si>
    <t xml:space="preserve">Sources/Notes: </t>
  </si>
  <si>
    <t>See Methodology and sources tab.</t>
  </si>
  <si>
    <t>The Behavioral Health Data workbook is based on six data sources. Additional information about each data source can be found by following the links below.</t>
  </si>
  <si>
    <r>
      <t>What It Is</t>
    </r>
    <r>
      <rPr>
        <sz val="11"/>
        <color theme="1"/>
        <rFont val="Myriad Pro"/>
        <family val="2"/>
      </rPr>
      <t>: The Colorado Health Access Survey(CHAS), conducted every other year, is the premier source of information on health insurance coverage, access to health care, and how health care is used in Colorado. More than 10,000 randomly selected households take the 20-minute survey. The data are statistically weighted to be representative of the state’s population. The CHAS is fielded, analyzed and managed by the Colorado Health Institute. It is funded by The Colorado Trust.</t>
    </r>
  </si>
  <si>
    <t xml:space="preserve">CHAS Metric Used for the Workbook: </t>
  </si>
  <si>
    <t xml:space="preserve">Notes or Limitations: </t>
  </si>
  <si>
    <t>PRAMS Metrics Used for the Workbook:</t>
  </si>
  <si>
    <t>Notes or Limitations</t>
  </si>
  <si>
    <r>
      <t>What It Is:</t>
    </r>
    <r>
      <rPr>
        <sz val="11"/>
        <color theme="1"/>
        <rFont val="Myriad Pro"/>
        <family val="2"/>
      </rPr>
      <t xml:space="preserve"> The BRFSS is an annual survey of Coloradans ages 18 years and older funded by the CDC and administered by CDPHE. The survey includes questions on lifestyle and behaviors related to leading causes of death and disease. Topics include smoking, overweight/obesity, physical activity and use of preventive health services. The data are weighted to be representative of Colorado’s population.</t>
    </r>
  </si>
  <si>
    <t xml:space="preserve">BRFSS Metrics Used for the Workbook: </t>
  </si>
  <si>
    <t>Colorado Child Health Survey (CHS)</t>
  </si>
  <si>
    <r>
      <t>What It Is:</t>
    </r>
    <r>
      <rPr>
        <sz val="11"/>
        <color theme="1"/>
        <rFont val="Myriad Pro"/>
        <family val="2"/>
      </rPr>
      <t xml:space="preserve"> Administered to respondents with a child within a target age range (mostly 4 to 14) and who are willing to complete the CHS. The survey asks about their child's physical activity, nutrition, access to health and dental care, behavioral health, school health, sun safety, and injury. Approximately 1,000 surveys are completed each year.  Data are weighted to reflect the general population of children in the target age range. </t>
    </r>
  </si>
  <si>
    <t xml:space="preserve">CHS Metrics Used for the Workbook: </t>
  </si>
  <si>
    <t xml:space="preserve"> </t>
  </si>
  <si>
    <t>Notes or Limitations:</t>
  </si>
  <si>
    <t>Healthy Kids Colorado Survey (HKCS)</t>
  </si>
  <si>
    <r>
      <t>What It Is:</t>
    </r>
    <r>
      <rPr>
        <sz val="11"/>
        <color theme="1"/>
        <rFont val="Myriad Pro"/>
        <family val="2"/>
      </rPr>
      <t xml:space="preserve"> The Healthy Kids Colorado Survey is a collaboration by CDPHE, the Colorado Department of Human Services and the Colorado Department of Education. It is managed by the University of Colorado and administered in selected middle and high schools. It is an expanded version of the Youth Risk Behavior Survey, which is conducted in many states across the country and in Colorado prior to 2013, when the state adopted the HKCS.</t>
    </r>
  </si>
  <si>
    <t xml:space="preserve">HKCS Metrics Used: </t>
  </si>
  <si>
    <t>Colorado Department of Public Health and Environment Vital Records</t>
  </si>
  <si>
    <r>
      <t>What It Is:</t>
    </r>
    <r>
      <rPr>
        <sz val="11"/>
        <color theme="1"/>
        <rFont val="Myriad Pro"/>
        <family val="2"/>
      </rPr>
      <t xml:space="preserve"> Vital records are official reports collected by the state on births, deaths, marriages and divorces. </t>
    </r>
  </si>
  <si>
    <t>Notes of Limitations:</t>
  </si>
  <si>
    <t xml:space="preserve">Vital Records Metrics Used for the Workbook: </t>
  </si>
  <si>
    <t>Methods and Sources</t>
  </si>
  <si>
    <t>Tamara Keeney</t>
  </si>
  <si>
    <t>Policy Analyst</t>
  </si>
  <si>
    <t>keeneyt@coloradohealthinstitute.org</t>
  </si>
  <si>
    <r>
      <t>Suicide attempt resulted in injury, poisoning or overdose that had to be treated by a doctor or nurse</t>
    </r>
    <r>
      <rPr>
        <vertAlign val="superscript"/>
        <sz val="12"/>
        <color theme="1"/>
        <rFont val="Myriad Pro"/>
        <family val="2"/>
      </rPr>
      <t>2</t>
    </r>
  </si>
  <si>
    <r>
      <rPr>
        <vertAlign val="superscript"/>
        <sz val="10"/>
        <color theme="1"/>
        <rFont val="Myriad Pro"/>
        <family val="2"/>
      </rPr>
      <t>2</t>
    </r>
    <r>
      <rPr>
        <sz val="10"/>
        <color theme="1"/>
        <rFont val="Myriad Pro"/>
        <family val="2"/>
      </rPr>
      <t xml:space="preserve"> Only asked of those who made a suicide attempt </t>
    </r>
  </si>
  <si>
    <r>
      <t>Suicide rate per 100,000 population</t>
    </r>
    <r>
      <rPr>
        <vertAlign val="superscript"/>
        <sz val="12"/>
        <color theme="1"/>
        <rFont val="Myriad Pro"/>
        <family val="2"/>
      </rPr>
      <t>3</t>
    </r>
  </si>
  <si>
    <r>
      <rPr>
        <vertAlign val="superscript"/>
        <sz val="10"/>
        <color theme="1"/>
        <rFont val="Myriad Pro"/>
        <family val="2"/>
      </rPr>
      <t>3</t>
    </r>
    <r>
      <rPr>
        <sz val="10"/>
        <color theme="1"/>
        <rFont val="Myriad Pro"/>
        <family val="2"/>
      </rPr>
      <t xml:space="preserve"> Includes children ages 10 - 17</t>
    </r>
  </si>
  <si>
    <r>
      <t>Overall, child has difficulties with one or more of following areas: emotions, concentration, behavior, being able to get along with other people</t>
    </r>
    <r>
      <rPr>
        <vertAlign val="superscript"/>
        <sz val="12"/>
        <color theme="1"/>
        <rFont val="Myriad Pro"/>
        <family val="2"/>
      </rPr>
      <t>4</t>
    </r>
  </si>
  <si>
    <r>
      <rPr>
        <vertAlign val="superscript"/>
        <sz val="10"/>
        <color theme="1"/>
        <rFont val="Myriad Pro"/>
        <family val="2"/>
      </rPr>
      <t xml:space="preserve">4  </t>
    </r>
    <r>
      <rPr>
        <sz val="10"/>
        <color theme="1"/>
        <rFont val="Myriad Pro"/>
        <family val="2"/>
      </rPr>
      <t>Includes children ages 1 - 14</t>
    </r>
  </si>
  <si>
    <t>HSR 1</t>
  </si>
  <si>
    <t>Health Statistics Region Map</t>
  </si>
  <si>
    <t>HSR 2</t>
  </si>
  <si>
    <t>HSR 3</t>
  </si>
  <si>
    <t>HSR 4</t>
  </si>
  <si>
    <t>HSR 5</t>
  </si>
  <si>
    <t>HSR 6</t>
  </si>
  <si>
    <t>HSR 7</t>
  </si>
  <si>
    <t>HSR 8</t>
  </si>
  <si>
    <t>HSR 9</t>
  </si>
  <si>
    <t>HSR 10</t>
  </si>
  <si>
    <t>HSR 11</t>
  </si>
  <si>
    <t>HSR 12</t>
  </si>
  <si>
    <t>HSR 13</t>
  </si>
  <si>
    <t>HSR 14</t>
  </si>
  <si>
    <t>HSR 15</t>
  </si>
  <si>
    <t>HSR 16</t>
  </si>
  <si>
    <t>HSR 17</t>
  </si>
  <si>
    <t>HSR 18</t>
  </si>
  <si>
    <t>HSR 19</t>
  </si>
  <si>
    <t>HSR 20</t>
  </si>
  <si>
    <t>HSR 21</t>
  </si>
  <si>
    <t>Data are available from 2009, 2011, 2013 and 2015. Questions on mental health were added in 2013. New data will be available in August 2017.</t>
  </si>
  <si>
    <t xml:space="preserve">The latest data available are from the 2015 survey. </t>
  </si>
  <si>
    <t xml:space="preserve">The latest data available are from 2012 - 2014  PRAMS surveys. </t>
  </si>
  <si>
    <t>Data are collected over the calendar year and results are released annually. The latest data available are from 2013 and 2015.</t>
  </si>
  <si>
    <t xml:space="preserve">The survey is conducted every odd-numbered year. The latest data available is from the 2015 survey. </t>
  </si>
  <si>
    <t xml:space="preserve">Suicide numbers and rates are from 2015. </t>
  </si>
  <si>
    <t>January 4, 2017</t>
  </si>
  <si>
    <t>Mothers who report that prenatal care included discussion of what to do if depressed during pregnancy or after baby is born</t>
  </si>
  <si>
    <r>
      <t>·</t>
    </r>
    <r>
      <rPr>
        <sz val="11"/>
        <color theme="1"/>
        <rFont val="Times New Roman"/>
        <family val="1"/>
      </rPr>
      <t xml:space="preserve">         </t>
    </r>
    <r>
      <rPr>
        <sz val="11"/>
        <color theme="1"/>
        <rFont val="Myriad Pro"/>
        <family val="2"/>
      </rPr>
      <t xml:space="preserve">Adults who reported that they needed mental health care in the past 12 months but did not get it at that time. </t>
    </r>
  </si>
  <si>
    <r>
      <t>·</t>
    </r>
    <r>
      <rPr>
        <sz val="11"/>
        <color theme="1"/>
        <rFont val="Times New Roman"/>
        <family val="1"/>
      </rPr>
      <t xml:space="preserve">         </t>
    </r>
    <r>
      <rPr>
        <sz val="11"/>
        <color theme="1"/>
        <rFont val="Myriad Pro"/>
        <family val="2"/>
      </rPr>
      <t>The 2015 Survey is available here: http://bit.ly/1vDoGhY</t>
    </r>
  </si>
  <si>
    <r>
      <t>·</t>
    </r>
    <r>
      <rPr>
        <sz val="11"/>
        <color theme="1"/>
        <rFont val="Times New Roman"/>
        <family val="1"/>
      </rPr>
      <t xml:space="preserve">         </t>
    </r>
    <r>
      <rPr>
        <sz val="11"/>
        <color theme="1"/>
        <rFont val="Myriad Pro"/>
        <family val="2"/>
      </rPr>
      <t>Mothers with postpartum depression symptoms.</t>
    </r>
  </si>
  <si>
    <r>
      <t>·</t>
    </r>
    <r>
      <rPr>
        <sz val="11"/>
        <color theme="1"/>
        <rFont val="Times New Roman"/>
        <family val="1"/>
      </rPr>
      <t xml:space="preserve">         </t>
    </r>
    <r>
      <rPr>
        <sz val="11"/>
        <color theme="1"/>
        <rFont val="Myriad Pro"/>
        <family val="2"/>
      </rPr>
      <t>Mothers who report that prenatal care included discussion of what to do if depressed during pregnancy or after baby is born</t>
    </r>
  </si>
  <si>
    <r>
      <t>·</t>
    </r>
    <r>
      <rPr>
        <sz val="11"/>
        <color theme="1"/>
        <rFont val="Times New Roman"/>
        <family val="1"/>
      </rPr>
      <t xml:space="preserve">         </t>
    </r>
    <r>
      <rPr>
        <sz val="11"/>
        <color theme="1"/>
        <rFont val="Myriad Pro"/>
        <family val="2"/>
      </rPr>
      <t xml:space="preserve">Due to the small sample size of the PRAMS, data from 2012, 2013 and 2014 were combined to calculate estimates. </t>
    </r>
  </si>
  <si>
    <r>
      <t>·</t>
    </r>
    <r>
      <rPr>
        <sz val="11"/>
        <color theme="1"/>
        <rFont val="Times New Roman"/>
        <family val="1"/>
      </rPr>
      <t xml:space="preserve">         </t>
    </r>
    <r>
      <rPr>
        <sz val="11"/>
        <color theme="1"/>
        <rFont val="Myriad Pro"/>
        <family val="2"/>
      </rPr>
      <t>Poor mental health eight or more days in the past 30 days.</t>
    </r>
  </si>
  <si>
    <r>
      <t>·</t>
    </r>
    <r>
      <rPr>
        <sz val="11"/>
        <color theme="1"/>
        <rFont val="Times New Roman"/>
        <family val="1"/>
      </rPr>
      <t xml:space="preserve">         </t>
    </r>
    <r>
      <rPr>
        <sz val="11"/>
        <color theme="1"/>
        <rFont val="Myriad Pro"/>
        <family val="2"/>
      </rPr>
      <t>Ever diagnosed with a depressive disorder.</t>
    </r>
  </si>
  <si>
    <r>
      <t>·</t>
    </r>
    <r>
      <rPr>
        <sz val="11"/>
        <color theme="1"/>
        <rFont val="Times New Roman"/>
        <family val="1"/>
      </rPr>
      <t xml:space="preserve">         </t>
    </r>
    <r>
      <rPr>
        <sz val="11"/>
        <color theme="1"/>
        <rFont val="Myriad Pro"/>
        <family val="2"/>
      </rPr>
      <t xml:space="preserve">Overall, child has difficulties with one or more of following areas: emotions, concentration, behavior, being able to get along with other people. </t>
    </r>
  </si>
  <si>
    <r>
      <t>·</t>
    </r>
    <r>
      <rPr>
        <sz val="11"/>
        <color theme="1"/>
        <rFont val="Times New Roman"/>
        <family val="1"/>
      </rPr>
      <t xml:space="preserve">         </t>
    </r>
    <r>
      <rPr>
        <sz val="11"/>
        <color theme="1"/>
        <rFont val="Myriad Pro"/>
        <family val="2"/>
      </rPr>
      <t xml:space="preserve">In the past 12 months, child needed mental health care or counseling. </t>
    </r>
  </si>
  <si>
    <r>
      <t>·</t>
    </r>
    <r>
      <rPr>
        <sz val="11"/>
        <color theme="1"/>
        <rFont val="Times New Roman"/>
        <family val="1"/>
      </rPr>
      <t xml:space="preserve">         </t>
    </r>
    <r>
      <rPr>
        <sz val="11"/>
        <color theme="1"/>
        <rFont val="Myriad Pro"/>
        <family val="2"/>
      </rPr>
      <t xml:space="preserve">Ever diagnosed with: ADD/ADHD, depression, anxiety problems, or behavioral problems such as oppositional defiant disorder or conduct disorder. </t>
    </r>
  </si>
  <si>
    <r>
      <t>·</t>
    </r>
    <r>
      <rPr>
        <sz val="11"/>
        <color theme="1"/>
        <rFont val="Times New Roman"/>
        <family val="1"/>
      </rPr>
      <t xml:space="preserve">         </t>
    </r>
    <r>
      <rPr>
        <sz val="11"/>
        <color theme="1"/>
        <rFont val="Myriad Pro"/>
        <family val="2"/>
      </rPr>
      <t>Children on medication for one or more of the following: ADD/ADHD, depression, anxiety problems, behavior problems such as oppositional defiant disorder or conduct disorder.</t>
    </r>
  </si>
  <si>
    <r>
      <t>·</t>
    </r>
    <r>
      <rPr>
        <sz val="11"/>
        <color theme="1"/>
        <rFont val="Times New Roman"/>
        <family val="1"/>
      </rPr>
      <t xml:space="preserve">         </t>
    </r>
    <r>
      <rPr>
        <sz val="11"/>
        <color theme="1"/>
        <rFont val="Myriad Pro"/>
        <family val="2"/>
      </rPr>
      <t xml:space="preserve">Due to sample size, data from 2013 and 2015 were combined. </t>
    </r>
  </si>
  <si>
    <r>
      <t>·</t>
    </r>
    <r>
      <rPr>
        <sz val="11"/>
        <color theme="1"/>
        <rFont val="Times New Roman"/>
        <family val="1"/>
      </rPr>
      <t xml:space="preserve">         </t>
    </r>
    <r>
      <rPr>
        <sz val="11"/>
        <color theme="1"/>
        <rFont val="Myriad Pro"/>
        <family val="2"/>
      </rPr>
      <t>All indicators are for children ages 4 to 14 years with the exception of “overall, child has difficulties with one or more of following areas: emotions, concentration, behavior, being able to get along with other people,” which is for ages 1 to 14 years.</t>
    </r>
  </si>
  <si>
    <r>
      <t>·</t>
    </r>
    <r>
      <rPr>
        <sz val="11"/>
        <color theme="1"/>
        <rFont val="Times New Roman"/>
        <family val="1"/>
      </rPr>
      <t xml:space="preserve">         </t>
    </r>
    <r>
      <rPr>
        <sz val="11"/>
        <color theme="1"/>
        <rFont val="Myriad Pro"/>
        <family val="2"/>
      </rPr>
      <t>One or more days when mental health was not good in past 30 days.</t>
    </r>
  </si>
  <si>
    <r>
      <t>·</t>
    </r>
    <r>
      <rPr>
        <sz val="11"/>
        <color theme="1"/>
        <rFont val="Times New Roman"/>
        <family val="1"/>
      </rPr>
      <t xml:space="preserve">         </t>
    </r>
    <r>
      <rPr>
        <sz val="11"/>
        <color theme="1"/>
        <rFont val="Myriad Pro"/>
        <family val="2"/>
      </rPr>
      <t>Felt so sad or hopeless almost every day for two weeks or more in a row that they stopped doing some usual activities.</t>
    </r>
  </si>
  <si>
    <r>
      <t>·</t>
    </r>
    <r>
      <rPr>
        <sz val="11"/>
        <color theme="1"/>
        <rFont val="Times New Roman"/>
        <family val="1"/>
      </rPr>
      <t xml:space="preserve">         </t>
    </r>
    <r>
      <rPr>
        <sz val="11"/>
        <color theme="1"/>
        <rFont val="Myriad Pro"/>
        <family val="2"/>
      </rPr>
      <t>Seriously considered attempting suicide.</t>
    </r>
  </si>
  <si>
    <r>
      <t>·</t>
    </r>
    <r>
      <rPr>
        <sz val="11"/>
        <color theme="1"/>
        <rFont val="Times New Roman"/>
        <family val="1"/>
      </rPr>
      <t xml:space="preserve">         </t>
    </r>
    <r>
      <rPr>
        <sz val="11"/>
        <color theme="1"/>
        <rFont val="Myriad Pro"/>
        <family val="2"/>
      </rPr>
      <t>Made a plan to attempt suicide.</t>
    </r>
  </si>
  <si>
    <r>
      <t>·</t>
    </r>
    <r>
      <rPr>
        <sz val="11"/>
        <color theme="1"/>
        <rFont val="Times New Roman"/>
        <family val="1"/>
      </rPr>
      <t xml:space="preserve">         </t>
    </r>
    <r>
      <rPr>
        <sz val="11"/>
        <color theme="1"/>
        <rFont val="Myriad Pro"/>
        <family val="2"/>
      </rPr>
      <t>Attempted suicide one or more times.</t>
    </r>
  </si>
  <si>
    <r>
      <t>·</t>
    </r>
    <r>
      <rPr>
        <sz val="11"/>
        <color theme="1"/>
        <rFont val="Times New Roman"/>
        <family val="1"/>
      </rPr>
      <t xml:space="preserve">         </t>
    </r>
    <r>
      <rPr>
        <sz val="11"/>
        <color theme="1"/>
        <rFont val="Myriad Pro"/>
        <family val="2"/>
      </rPr>
      <t xml:space="preserve">Suicide attempt resulted in injury, poisoning or overdose that had to be treated by a doctor or nurse. </t>
    </r>
  </si>
  <si>
    <r>
      <t>·</t>
    </r>
    <r>
      <rPr>
        <sz val="11"/>
        <color theme="1"/>
        <rFont val="Times New Roman"/>
        <family val="1"/>
      </rPr>
      <t xml:space="preserve">         </t>
    </r>
    <r>
      <rPr>
        <sz val="11"/>
        <color theme="1"/>
        <rFont val="Myriad Pro"/>
        <family val="2"/>
      </rPr>
      <t>Jefferson County schools did not take part in the Healthy Kids Colorado Survey.</t>
    </r>
  </si>
  <si>
    <r>
      <t>·</t>
    </r>
    <r>
      <rPr>
        <sz val="11"/>
        <color theme="1"/>
        <rFont val="Times New Roman"/>
        <family val="1"/>
      </rPr>
      <t xml:space="preserve">         </t>
    </r>
    <r>
      <rPr>
        <sz val="11"/>
        <color theme="1"/>
        <rFont val="Myriad Pro"/>
        <family val="2"/>
      </rPr>
      <t xml:space="preserve">Suicide numbers and rates for adults and children ages 10 to 17. </t>
    </r>
  </si>
  <si>
    <r>
      <t>·</t>
    </r>
    <r>
      <rPr>
        <sz val="11"/>
        <color theme="1"/>
        <rFont val="Times New Roman"/>
        <family val="1"/>
      </rPr>
      <t xml:space="preserve">         </t>
    </r>
    <r>
      <rPr>
        <sz val="11"/>
        <color theme="1"/>
        <rFont val="Myriad Pro"/>
        <family val="2"/>
      </rPr>
      <t xml:space="preserve">Child suicide data in regions with few cases are not included in the Workbook. </t>
    </r>
  </si>
  <si>
    <t>9.8%</t>
  </si>
  <si>
    <t>9.6%</t>
  </si>
  <si>
    <t>78.1%</t>
  </si>
  <si>
    <t>19.3%</t>
  </si>
  <si>
    <t>25.0 per 100,000</t>
  </si>
  <si>
    <t>29.5%</t>
  </si>
  <si>
    <t>17.4%</t>
  </si>
  <si>
    <t>14.1%</t>
  </si>
  <si>
    <t>7.8%</t>
  </si>
  <si>
    <t>3.0%</t>
  </si>
  <si>
    <t>7.6%</t>
  </si>
  <si>
    <t>4.0%</t>
  </si>
  <si>
    <t>4.2%</t>
  </si>
  <si>
    <t>4.5%</t>
  </si>
  <si>
    <t>1.1%</t>
  </si>
  <si>
    <t>2.0%</t>
  </si>
  <si>
    <t>6.0%</t>
  </si>
  <si>
    <t>13.9%</t>
  </si>
  <si>
    <t>6.9%</t>
  </si>
  <si>
    <t>70.3%</t>
  </si>
  <si>
    <t>15.2%</t>
  </si>
  <si>
    <t>29.1 per 100,000</t>
  </si>
  <si>
    <t>15.9%</t>
  </si>
  <si>
    <t>8.3%</t>
  </si>
  <si>
    <t>6.7%</t>
  </si>
  <si>
    <t>85.6%*</t>
  </si>
  <si>
    <t>21.2%</t>
  </si>
  <si>
    <t>13.8%</t>
  </si>
  <si>
    <t>5.6%</t>
  </si>
  <si>
    <t>5.3%</t>
  </si>
  <si>
    <t>78.3%</t>
  </si>
  <si>
    <t>19.6%</t>
  </si>
  <si>
    <t>21.3 per 100,000</t>
  </si>
  <si>
    <t>16.8%</t>
  </si>
  <si>
    <t>10.2%</t>
  </si>
  <si>
    <t>77.2%</t>
  </si>
  <si>
    <t>21.6%</t>
  </si>
  <si>
    <t>30.5 per 100,000</t>
  </si>
  <si>
    <t>11.4%</t>
  </si>
  <si>
    <t>11.3%</t>
  </si>
  <si>
    <t>71.2%</t>
  </si>
  <si>
    <t>34.5 per 100,000</t>
  </si>
  <si>
    <t>14.6%</t>
  </si>
  <si>
    <t>7.1%</t>
  </si>
  <si>
    <t>15.6%</t>
  </si>
  <si>
    <t>73.6%</t>
  </si>
  <si>
    <t>17.8%</t>
  </si>
  <si>
    <t>26.3 per 100,000</t>
  </si>
  <si>
    <t>20.2%</t>
  </si>
  <si>
    <t>74.4%</t>
  </si>
  <si>
    <t>23.9%</t>
  </si>
  <si>
    <t>35.9 per 100,000</t>
  </si>
  <si>
    <t>14.7%</t>
  </si>
  <si>
    <t>9.1%</t>
  </si>
  <si>
    <t>61.1%*</t>
  </si>
  <si>
    <t>23.5%</t>
  </si>
  <si>
    <t>28.7 per 100,000</t>
  </si>
  <si>
    <t>10.5%</t>
  </si>
  <si>
    <t>10.9%</t>
  </si>
  <si>
    <t>80.5%</t>
  </si>
  <si>
    <t>13.4%*</t>
  </si>
  <si>
    <t>27.6 per 100,000</t>
  </si>
  <si>
    <t>11.5%</t>
  </si>
  <si>
    <t>6.8%</t>
  </si>
  <si>
    <t>7.7%</t>
  </si>
  <si>
    <t>67.6%</t>
  </si>
  <si>
    <t>22.3%</t>
  </si>
  <si>
    <t>22.8 per 100,000</t>
  </si>
  <si>
    <t>6.5%*</t>
  </si>
  <si>
    <t>9.7%</t>
  </si>
  <si>
    <t>8.7%</t>
  </si>
  <si>
    <t>80.7%</t>
  </si>
  <si>
    <t>9.2%*</t>
  </si>
  <si>
    <t>31.7 per 100,000</t>
  </si>
  <si>
    <t>11.1%</t>
  </si>
  <si>
    <t>7.3%</t>
  </si>
  <si>
    <t>77.9%</t>
  </si>
  <si>
    <t>12.7%*</t>
  </si>
  <si>
    <t>20.8 per 100,000</t>
  </si>
  <si>
    <t>16.2%</t>
  </si>
  <si>
    <t>78.9%</t>
  </si>
  <si>
    <t>18.2%</t>
  </si>
  <si>
    <t>40.7 per 100,000</t>
  </si>
  <si>
    <t>14.4%</t>
  </si>
  <si>
    <t>13.1%</t>
  </si>
  <si>
    <t>81.3%</t>
  </si>
  <si>
    <t>25.1 per 100,000</t>
  </si>
  <si>
    <t>9.3%</t>
  </si>
  <si>
    <t>11.7%</t>
  </si>
  <si>
    <t>74.9%</t>
  </si>
  <si>
    <t>22.9%</t>
  </si>
  <si>
    <t>20.9 per 100,000</t>
  </si>
  <si>
    <t>9.5%</t>
  </si>
  <si>
    <t>10.6%</t>
  </si>
  <si>
    <t>8.4%</t>
  </si>
  <si>
    <t>74.5%</t>
  </si>
  <si>
    <t>22.4 per 100,000</t>
  </si>
  <si>
    <t>17.6%</t>
  </si>
  <si>
    <t>63.1%</t>
  </si>
  <si>
    <t>23.3%</t>
  </si>
  <si>
    <t>37.4 per 100,000</t>
  </si>
  <si>
    <t>15.5%</t>
  </si>
  <si>
    <t>82.4%</t>
  </si>
  <si>
    <t>26.8 per 100,000</t>
  </si>
  <si>
    <t>6.6%</t>
  </si>
  <si>
    <t>16.3%</t>
  </si>
  <si>
    <t>79.8%</t>
  </si>
  <si>
    <t>19.2%</t>
  </si>
  <si>
    <t>30.4 per 100,000</t>
  </si>
  <si>
    <t>17.1%</t>
  </si>
  <si>
    <t>8.5%</t>
  </si>
  <si>
    <t>80.2%</t>
  </si>
  <si>
    <t>17.2%</t>
  </si>
  <si>
    <t>16.8 per 100,000*</t>
  </si>
  <si>
    <t>10.1%</t>
  </si>
  <si>
    <t>5.9%</t>
  </si>
  <si>
    <t>75.8%</t>
  </si>
  <si>
    <t>18.3%</t>
  </si>
  <si>
    <t>24.8 per 100,000</t>
  </si>
  <si>
    <t>64.3%</t>
  </si>
  <si>
    <t>9.1 per 100,000</t>
  </si>
  <si>
    <t>58.8%</t>
  </si>
  <si>
    <t>30.6%</t>
  </si>
  <si>
    <t>18.4%</t>
  </si>
  <si>
    <t>15.1%</t>
  </si>
  <si>
    <t>1.6%</t>
  </si>
  <si>
    <t>NA</t>
  </si>
  <si>
    <t>70.6%</t>
  </si>
  <si>
    <t>27.4%</t>
  </si>
  <si>
    <t>17.3%</t>
  </si>
  <si>
    <t>14.8%</t>
  </si>
  <si>
    <t>2.5%</t>
  </si>
  <si>
    <t>12.7 per 100,000</t>
  </si>
  <si>
    <t>19.4 per 100,000</t>
  </si>
  <si>
    <t>55.2%</t>
  </si>
  <si>
    <t>28.6%</t>
  </si>
  <si>
    <t>19.5%</t>
  </si>
  <si>
    <t>10.8%</t>
  </si>
  <si>
    <t>0.9%*</t>
  </si>
  <si>
    <t>54.9%</t>
  </si>
  <si>
    <t>25.7%</t>
  </si>
  <si>
    <t>18.9%</t>
  </si>
  <si>
    <t>8.9%</t>
  </si>
  <si>
    <t>34.5%*</t>
  </si>
  <si>
    <t>18.1%*</t>
  </si>
  <si>
    <t>11.5%*</t>
  </si>
  <si>
    <t>53.1%*</t>
  </si>
  <si>
    <t>25.9%</t>
  </si>
  <si>
    <t>15.4%</t>
  </si>
  <si>
    <t>2.1%</t>
  </si>
  <si>
    <t>56.8%*</t>
  </si>
  <si>
    <t>24.4%*</t>
  </si>
  <si>
    <t>14.6%*</t>
  </si>
  <si>
    <t>13.7%</t>
  </si>
  <si>
    <t>2.6%</t>
  </si>
  <si>
    <t>53.3%*</t>
  </si>
  <si>
    <t>26.3%</t>
  </si>
  <si>
    <t>12.6%</t>
  </si>
  <si>
    <t>2.9%</t>
  </si>
  <si>
    <t>39.9 per 100,000</t>
  </si>
  <si>
    <t>53.2%*</t>
  </si>
  <si>
    <t>11.8%</t>
  </si>
  <si>
    <t>59.1%*</t>
  </si>
  <si>
    <t>27.7%</t>
  </si>
  <si>
    <t>66.4%</t>
  </si>
  <si>
    <t>34.2%*</t>
  </si>
  <si>
    <t>21.5%*</t>
  </si>
  <si>
    <t>18.7%*</t>
  </si>
  <si>
    <t>4.4%</t>
  </si>
  <si>
    <t>65.9%</t>
  </si>
  <si>
    <t>18.8%</t>
  </si>
  <si>
    <t>5 per 100,000</t>
  </si>
  <si>
    <t>65.8%</t>
  </si>
  <si>
    <t>28.4%</t>
  </si>
  <si>
    <t>12.9%</t>
  </si>
  <si>
    <t>6.1%</t>
  </si>
  <si>
    <t>5.8 per 100,000</t>
  </si>
  <si>
    <t>31.8%</t>
  </si>
  <si>
    <t>2.8%</t>
  </si>
  <si>
    <t>63.2%</t>
  </si>
  <si>
    <t>7.9%*</t>
  </si>
  <si>
    <t>69.3%</t>
  </si>
  <si>
    <t>37.8%</t>
  </si>
  <si>
    <t>19.8%</t>
  </si>
  <si>
    <t>9.2%</t>
  </si>
  <si>
    <t>2.7%</t>
  </si>
  <si>
    <t>29.7%</t>
  </si>
  <si>
    <t>9.3%*</t>
  </si>
  <si>
    <t>2.3%</t>
  </si>
  <si>
    <t>8.4 per 100,000</t>
  </si>
  <si>
    <t>19.9%</t>
  </si>
  <si>
    <t>13.5%</t>
  </si>
  <si>
    <t>2%*</t>
  </si>
  <si>
    <t>1.5%</t>
  </si>
  <si>
    <t>5.2%</t>
  </si>
  <si>
    <t>1.8%</t>
  </si>
  <si>
    <t>6.4%</t>
  </si>
  <si>
    <t>0.7%</t>
  </si>
  <si>
    <t>0.8%</t>
  </si>
  <si>
    <t>6.2%</t>
  </si>
  <si>
    <t>13.6%</t>
  </si>
  <si>
    <t>9.9%</t>
  </si>
  <si>
    <t>6.5%</t>
  </si>
  <si>
    <t>0.1%*</t>
  </si>
  <si>
    <t>1.3%</t>
  </si>
  <si>
    <t>3.2%</t>
  </si>
  <si>
    <t>7.2%</t>
  </si>
  <si>
    <t>1.2%</t>
  </si>
  <si>
    <t>13.2%</t>
  </si>
  <si>
    <t>7.4%</t>
  </si>
  <si>
    <t>3.9%</t>
  </si>
  <si>
    <t>2.2%</t>
  </si>
  <si>
    <t>3.1%</t>
  </si>
  <si>
    <t>7.9%</t>
  </si>
  <si>
    <t>5.7%</t>
  </si>
  <si>
    <t>0.8%*</t>
  </si>
  <si>
    <t>16.5%</t>
  </si>
  <si>
    <t>3.8%</t>
  </si>
  <si>
    <t>8.1%</t>
  </si>
  <si>
    <t>0.6%</t>
  </si>
  <si>
    <t>1.4%</t>
  </si>
  <si>
    <t>2.4%</t>
  </si>
  <si>
    <t>12.7%</t>
  </si>
  <si>
    <t>1.7%</t>
  </si>
  <si>
    <t>0.6%*</t>
  </si>
  <si>
    <t>0.4%</t>
  </si>
  <si>
    <t>5.4%</t>
  </si>
  <si>
    <t>4.8%</t>
  </si>
  <si>
    <t>3.5%</t>
  </si>
  <si>
    <t>20.1%</t>
  </si>
  <si>
    <t>8.6%</t>
  </si>
  <si>
    <t>8.2%</t>
  </si>
  <si>
    <t>14.5%</t>
  </si>
  <si>
    <t>4.6%</t>
  </si>
  <si>
    <t>1.1%*</t>
  </si>
  <si>
    <t>21.8%</t>
  </si>
  <si>
    <t>3.1%*</t>
  </si>
  <si>
    <t>0.4%*</t>
  </si>
  <si>
    <t>2.5%*</t>
  </si>
  <si>
    <t>0.5%</t>
  </si>
  <si>
    <t>21.4%</t>
  </si>
  <si>
    <t>11.2%</t>
  </si>
  <si>
    <t>3.4%</t>
  </si>
  <si>
    <t>0.3%</t>
  </si>
  <si>
    <t>0.3%*</t>
  </si>
  <si>
    <t>21.5%</t>
  </si>
  <si>
    <t>6.3%</t>
  </si>
  <si>
    <t>3.3%</t>
  </si>
  <si>
    <t>7.5%</t>
  </si>
  <si>
    <t>22.7%</t>
  </si>
  <si>
    <t>0.2%</t>
  </si>
  <si>
    <t>47.5%*</t>
  </si>
  <si>
    <t>10.7%</t>
  </si>
  <si>
    <t>12.4%</t>
  </si>
  <si>
    <t>2.3%*</t>
  </si>
  <si>
    <t>2.1%*</t>
  </si>
  <si>
    <t>0.7%*</t>
  </si>
  <si>
    <t>25.2%</t>
  </si>
  <si>
    <t>17.7%</t>
  </si>
  <si>
    <t>12.2%</t>
  </si>
  <si>
    <t>4.3%</t>
  </si>
  <si>
    <t>27.0 per 100,000</t>
  </si>
  <si>
    <t>21.0%*</t>
  </si>
  <si>
    <t>2.0%*</t>
  </si>
  <si>
    <t>11.0%*</t>
  </si>
  <si>
    <t>50.0%*</t>
  </si>
  <si>
    <t>9.0 per 100,000</t>
  </si>
  <si>
    <r>
      <t xml:space="preserve">What It Is: </t>
    </r>
    <r>
      <rPr>
        <sz val="11"/>
        <color theme="1"/>
        <rFont val="Myriad Pro"/>
        <family val="2"/>
      </rPr>
      <t>The PRAMS is an annual survey funded by the Centers for Disease Control and Prevention (CDC) and administered by the Colorado Department of Public Health and Environment (CDPHE). The PRAMS is designed to monitor the experiences of Colorado women before, during and after giving birth. The survey is mailed to a sample of new mothers. The data are weighted to be representative of that population.</t>
    </r>
  </si>
  <si>
    <t>720.382.7088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</si>
</sst>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29" x14ac:knownFonts="1">
    <font>
      <sz val="10"/>
      <color theme="1"/>
      <name val="Ebrima"/>
      <family val="2"/>
    </font>
    <font>
      <sz val="10"/>
      <color theme="1"/>
      <name val="Ebrima"/>
      <family val="2"/>
    </font>
    <font>
      <sz val="10"/>
      <name val="Arial"/>
      <family val="2"/>
    </font>
    <font>
      <sz val="10"/>
      <name val="Ebrima"/>
    </font>
    <font>
      <sz val="10"/>
      <color theme="1"/>
      <name val="Ebrima"/>
    </font>
    <font>
      <b/>
      <sz val="12"/>
      <color theme="1"/>
      <name val="Ebrima"/>
    </font>
    <font>
      <sz val="11"/>
      <color theme="1"/>
      <name val="Calibri"/>
      <family val="2"/>
      <scheme val="minor"/>
    </font>
    <font>
      <u/>
      <sz val="11"/>
      <color theme="10"/>
      <name val="Calibri"/>
      <family val="2"/>
    </font>
    <font>
      <b/>
      <sz val="8"/>
      <color rgb="FF333333"/>
      <name val="Tahoma"/>
      <family val="2"/>
    </font>
    <font>
      <sz val="8"/>
      <color rgb="FF333333"/>
      <name val="Tahoma"/>
      <family val="2"/>
    </font>
    <font>
      <u/>
      <sz val="10"/>
      <color theme="10"/>
      <name val="Ebrima"/>
      <family val="2"/>
    </font>
    <font>
      <b/>
      <sz val="10"/>
      <color theme="1"/>
      <name val="Ebrima"/>
    </font>
    <font>
      <sz val="12"/>
      <color theme="1"/>
      <name val="Myriad Pro"/>
      <family val="2"/>
    </font>
    <font>
      <b/>
      <sz val="12"/>
      <color theme="1"/>
      <name val="Myriad Pro"/>
      <family val="2"/>
    </font>
    <font>
      <sz val="11"/>
      <color theme="1"/>
      <name val="Myriad Pro"/>
      <family val="2"/>
    </font>
    <font>
      <i/>
      <sz val="12"/>
      <color theme="1"/>
      <name val="Myriad Pro"/>
      <family val="2"/>
    </font>
    <font>
      <b/>
      <sz val="12"/>
      <color theme="0"/>
      <name val="Myriad Pro"/>
      <family val="2"/>
    </font>
    <font>
      <b/>
      <sz val="14"/>
      <color theme="1"/>
      <name val="Myriad Pro"/>
      <family val="2"/>
    </font>
    <font>
      <sz val="12"/>
      <name val="Myriad Pro"/>
      <family val="2"/>
    </font>
    <font>
      <sz val="10"/>
      <color theme="1"/>
      <name val="Myriad Pro"/>
      <family val="2"/>
    </font>
    <font>
      <vertAlign val="superscript"/>
      <sz val="12"/>
      <color theme="1"/>
      <name val="Myriad Pro"/>
      <family val="2"/>
    </font>
    <font>
      <vertAlign val="superscript"/>
      <sz val="10"/>
      <color theme="1"/>
      <name val="Myriad Pro"/>
      <family val="2"/>
    </font>
    <font>
      <b/>
      <sz val="26"/>
      <color theme="1"/>
      <name val="Myriad Pro"/>
      <family val="2"/>
    </font>
    <font>
      <b/>
      <i/>
      <sz val="16"/>
      <color theme="1"/>
      <name val="Myriad Pro"/>
      <family val="2"/>
    </font>
    <font>
      <b/>
      <sz val="18"/>
      <color theme="1"/>
      <name val="Ebrima"/>
    </font>
    <font>
      <b/>
      <sz val="11"/>
      <color theme="1"/>
      <name val="Myriad Pro"/>
      <family val="2"/>
    </font>
    <font>
      <sz val="11"/>
      <color theme="1"/>
      <name val="Symbol"/>
      <family val="1"/>
      <charset val="2"/>
    </font>
    <font>
      <sz val="11"/>
      <color theme="1"/>
      <name val="Times New Roman"/>
      <family val="1"/>
    </font>
    <font>
      <sz val="11"/>
      <color theme="1"/>
      <name val="Ebrima"/>
      <family val="2"/>
    </font>
  </fonts>
  <fills count="9">
    <fill>
      <patternFill patternType="none"/>
    </fill>
    <fill>
      <patternFill patternType="gray125"/>
    </fill>
    <fill>
      <patternFill patternType="solid">
        <fgColor theme="4"/>
        <bgColor indexed="64"/>
      </patternFill>
    </fill>
    <fill>
      <patternFill patternType="solid">
        <fgColor theme="3"/>
        <bgColor indexed="64"/>
      </patternFill>
    </fill>
    <fill>
      <patternFill patternType="solid">
        <fgColor theme="0"/>
        <bgColor indexed="64"/>
      </patternFill>
    </fill>
    <fill>
      <patternFill patternType="solid">
        <fgColor theme="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2" fillId="0" borderId="0"/>
    <xf numFmtId="0" fontId="1" fillId="0" borderId="0"/>
    <xf numFmtId="0" fontId="6" fillId="0" borderId="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5" fillId="0" borderId="0" xfId="2" applyFont="1"/>
    <xf numFmtId="0" fontId="1" fillId="0" borderId="0" xfId="2"/>
    <xf numFmtId="0" fontId="4" fillId="0" borderId="0" xfId="2" applyFont="1"/>
    <xf numFmtId="0" fontId="4" fillId="0" borderId="0" xfId="2" applyFont="1" applyAlignment="1">
      <alignment vertical="top"/>
    </xf>
    <xf numFmtId="0" fontId="4" fillId="0" borderId="0" xfId="2" applyFont="1" applyAlignment="1">
      <alignment vertical="top" wrapText="1"/>
    </xf>
    <xf numFmtId="0" fontId="8" fillId="0" borderId="0" xfId="0" applyFont="1" applyAlignment="1">
      <alignment horizontal="left" wrapText="1" indent="1"/>
    </xf>
    <xf numFmtId="0" fontId="9" fillId="0" borderId="0" xfId="0" applyFont="1" applyAlignment="1">
      <alignment horizontal="left" wrapText="1" indent="1"/>
    </xf>
    <xf numFmtId="0" fontId="0" fillId="0" borderId="0" xfId="2" applyFont="1"/>
    <xf numFmtId="0" fontId="10" fillId="0" borderId="0" xfId="5" applyAlignment="1" applyProtection="1"/>
    <xf numFmtId="0" fontId="11" fillId="0" borderId="0" xfId="0" applyFont="1"/>
    <xf numFmtId="0" fontId="4" fillId="0" borderId="0" xfId="2" applyFont="1" applyAlignment="1">
      <alignment wrapText="1"/>
    </xf>
    <xf numFmtId="0" fontId="11" fillId="0" borderId="0" xfId="2" applyFont="1"/>
    <xf numFmtId="0" fontId="3" fillId="0" borderId="0" xfId="0" applyFont="1" applyAlignment="1">
      <alignment wrapText="1"/>
    </xf>
    <xf numFmtId="0" fontId="12" fillId="0" borderId="0" xfId="0" applyFont="1"/>
    <xf numFmtId="0" fontId="12" fillId="0" borderId="1" xfId="0" applyFont="1" applyBorder="1" applyAlignment="1">
      <alignment wrapText="1"/>
    </xf>
    <xf numFmtId="0" fontId="12" fillId="0" borderId="1" xfId="0" applyFont="1" applyBorder="1" applyAlignment="1">
      <alignment horizontal="left" wrapText="1"/>
    </xf>
    <xf numFmtId="0" fontId="12" fillId="0" borderId="0" xfId="0" applyFont="1" applyAlignment="1">
      <alignment wrapText="1"/>
    </xf>
    <xf numFmtId="0" fontId="12" fillId="4"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49" fontId="0" fillId="0" borderId="0" xfId="2" applyNumberFormat="1" applyFont="1" applyAlignment="1">
      <alignment horizontal="left"/>
    </xf>
    <xf numFmtId="0" fontId="7" fillId="0" borderId="0" xfId="4" applyAlignment="1" applyProtection="1">
      <alignment horizontal="left" vertical="center" wrapText="1"/>
    </xf>
    <xf numFmtId="0" fontId="14" fillId="0" borderId="0" xfId="0" applyFont="1" applyAlignment="1">
      <alignment vertical="center" wrapText="1"/>
    </xf>
    <xf numFmtId="0" fontId="7" fillId="0" borderId="0" xfId="4" applyAlignment="1" applyProtection="1">
      <alignment vertical="center" wrapText="1"/>
    </xf>
    <xf numFmtId="0" fontId="7" fillId="0" borderId="0" xfId="4" applyAlignment="1" applyProtection="1">
      <alignment horizontal="left" vertical="top" wrapText="1"/>
    </xf>
    <xf numFmtId="0" fontId="10" fillId="0" borderId="0" xfId="5" applyAlignment="1" applyProtection="1">
      <alignment vertical="top"/>
    </xf>
    <xf numFmtId="0" fontId="7" fillId="0" borderId="0" xfId="4" applyAlignment="1" applyProtection="1">
      <alignment vertical="top" wrapText="1"/>
    </xf>
    <xf numFmtId="0" fontId="1" fillId="0" borderId="0" xfId="2" applyAlignment="1">
      <alignment vertical="top"/>
    </xf>
    <xf numFmtId="0" fontId="11" fillId="0" borderId="0" xfId="2" applyFont="1" applyAlignment="1">
      <alignment vertical="top"/>
    </xf>
    <xf numFmtId="0" fontId="13" fillId="0" borderId="0" xfId="0" applyFont="1" applyAlignment="1">
      <alignment horizontal="left" wrapText="1"/>
    </xf>
    <xf numFmtId="0" fontId="12" fillId="0" borderId="0" xfId="0" applyFont="1" applyFill="1" applyBorder="1" applyAlignment="1">
      <alignment horizontal="left" wrapText="1"/>
    </xf>
    <xf numFmtId="0" fontId="12" fillId="0" borderId="0" xfId="0" applyFont="1" applyFill="1"/>
    <xf numFmtId="0" fontId="12" fillId="0" borderId="1" xfId="0" applyFont="1" applyFill="1" applyBorder="1" applyAlignment="1">
      <alignment horizontal="left" wrapText="1"/>
    </xf>
    <xf numFmtId="0" fontId="12" fillId="7" borderId="1" xfId="0" applyFont="1" applyFill="1" applyBorder="1" applyAlignment="1">
      <alignment horizontal="right" wrapText="1"/>
    </xf>
    <xf numFmtId="0" fontId="19" fillId="0" borderId="0" xfId="0" applyFont="1" applyFill="1" applyBorder="1" applyAlignment="1">
      <alignment horizontal="left" wrapText="1"/>
    </xf>
    <xf numFmtId="0" fontId="19" fillId="0" borderId="0" xfId="0" applyFont="1"/>
    <xf numFmtId="0" fontId="18" fillId="0" borderId="1" xfId="0" applyFont="1" applyFill="1" applyBorder="1" applyAlignment="1">
      <alignment horizontal="left" wrapText="1"/>
    </xf>
    <xf numFmtId="0" fontId="12" fillId="0" borderId="0" xfId="0" applyFont="1" applyAlignment="1">
      <alignment horizontal="right"/>
    </xf>
    <xf numFmtId="0" fontId="14" fillId="0" borderId="0" xfId="0" applyFont="1"/>
    <xf numFmtId="0" fontId="14" fillId="0" borderId="0" xfId="0" applyFont="1" applyBorder="1" applyAlignment="1">
      <alignment vertical="center" wrapText="1"/>
    </xf>
    <xf numFmtId="164" fontId="12" fillId="0" borderId="1" xfId="6" applyNumberFormat="1" applyFont="1" applyFill="1" applyBorder="1" applyAlignment="1">
      <alignment horizontal="right"/>
    </xf>
    <xf numFmtId="0" fontId="24" fillId="0" borderId="0" xfId="2" applyFont="1"/>
    <xf numFmtId="0" fontId="7" fillId="0" borderId="0" xfId="4" applyAlignment="1" applyProtection="1"/>
    <xf numFmtId="0" fontId="0" fillId="0" borderId="0" xfId="0" applyAlignment="1">
      <alignment horizontal="center"/>
    </xf>
    <xf numFmtId="0" fontId="25" fillId="0" borderId="0" xfId="0" applyFont="1" applyAlignment="1">
      <alignment vertical="center" wrapText="1"/>
    </xf>
    <xf numFmtId="0" fontId="26" fillId="0" borderId="0" xfId="0" applyFont="1" applyAlignment="1">
      <alignment horizontal="left" vertical="center" wrapText="1"/>
    </xf>
    <xf numFmtId="0" fontId="14" fillId="0" borderId="0" xfId="0" applyFont="1" applyAlignment="1">
      <alignment horizontal="left" vertical="center" wrapText="1"/>
    </xf>
    <xf numFmtId="0" fontId="25" fillId="0" borderId="0" xfId="0" applyFont="1" applyAlignment="1">
      <alignment horizontal="left" vertical="center" wrapText="1"/>
    </xf>
    <xf numFmtId="0" fontId="17" fillId="0" borderId="0" xfId="0" applyFont="1" applyAlignment="1">
      <alignment horizontal="center" vertical="top"/>
    </xf>
    <xf numFmtId="0" fontId="14" fillId="0" borderId="0" xfId="0" applyFont="1" applyAlignment="1">
      <alignment horizontal="center" vertical="center" wrapText="1"/>
    </xf>
    <xf numFmtId="0" fontId="12" fillId="4" borderId="1" xfId="0" applyFont="1" applyFill="1" applyBorder="1" applyAlignment="1">
      <alignment wrapText="1"/>
    </xf>
    <xf numFmtId="0" fontId="12" fillId="4" borderId="1" xfId="0" applyFont="1" applyFill="1" applyBorder="1" applyAlignment="1">
      <alignment vertical="center" wrapText="1"/>
    </xf>
    <xf numFmtId="0" fontId="12" fillId="7" borderId="1" xfId="0" applyNumberFormat="1" applyFont="1" applyFill="1" applyBorder="1" applyAlignment="1">
      <alignment horizontal="right"/>
    </xf>
    <xf numFmtId="0" fontId="12" fillId="0" borderId="1" xfId="0" applyNumberFormat="1" applyFont="1" applyBorder="1" applyAlignment="1">
      <alignment horizontal="right"/>
    </xf>
    <xf numFmtId="0" fontId="12" fillId="0" borderId="1" xfId="0" applyNumberFormat="1" applyFont="1" applyFill="1" applyBorder="1" applyAlignment="1">
      <alignment horizontal="right"/>
    </xf>
    <xf numFmtId="0" fontId="14" fillId="0" borderId="0" xfId="0" applyNumberFormat="1" applyFont="1" applyAlignment="1">
      <alignment horizontal="right"/>
    </xf>
    <xf numFmtId="1" fontId="12" fillId="0" borderId="1" xfId="0" applyNumberFormat="1" applyFont="1" applyBorder="1" applyAlignment="1">
      <alignment horizontal="right"/>
    </xf>
    <xf numFmtId="0" fontId="12" fillId="0" borderId="0" xfId="0" applyNumberFormat="1" applyFont="1" applyAlignment="1">
      <alignment horizontal="right"/>
    </xf>
    <xf numFmtId="0" fontId="12" fillId="0" borderId="1" xfId="0" applyNumberFormat="1" applyFont="1" applyBorder="1" applyAlignment="1">
      <alignment horizontal="right" wrapText="1"/>
    </xf>
    <xf numFmtId="0" fontId="12" fillId="0" borderId="0" xfId="0" applyNumberFormat="1" applyFont="1" applyFill="1" applyBorder="1" applyAlignment="1">
      <alignment horizontal="right" wrapText="1"/>
    </xf>
    <xf numFmtId="0" fontId="0" fillId="0" borderId="0" xfId="0" applyFill="1"/>
    <xf numFmtId="0" fontId="12" fillId="0" borderId="5" xfId="0" applyFont="1" applyBorder="1" applyAlignment="1">
      <alignment horizontal="left" wrapText="1"/>
    </xf>
    <xf numFmtId="164" fontId="12" fillId="0" borderId="5" xfId="6" applyNumberFormat="1" applyFont="1" applyFill="1" applyBorder="1" applyAlignment="1">
      <alignment horizontal="right"/>
    </xf>
    <xf numFmtId="0" fontId="12" fillId="0" borderId="5" xfId="0" applyNumberFormat="1" applyFont="1" applyBorder="1" applyAlignment="1">
      <alignment horizontal="right"/>
    </xf>
    <xf numFmtId="0" fontId="12" fillId="4" borderId="5" xfId="0" applyFont="1" applyFill="1" applyBorder="1" applyAlignment="1">
      <alignment horizontal="left" vertical="top" wrapText="1"/>
    </xf>
    <xf numFmtId="0" fontId="12" fillId="4" borderId="5" xfId="0" applyFont="1" applyFill="1" applyBorder="1" applyAlignment="1">
      <alignment wrapText="1"/>
    </xf>
    <xf numFmtId="0" fontId="12" fillId="0" borderId="5" xfId="0" applyNumberFormat="1" applyFont="1" applyFill="1" applyBorder="1" applyAlignment="1">
      <alignment horizontal="right"/>
    </xf>
    <xf numFmtId="0" fontId="12" fillId="6" borderId="5" xfId="0" applyFont="1" applyFill="1" applyBorder="1" applyAlignment="1">
      <alignment horizontal="right" wrapText="1"/>
    </xf>
    <xf numFmtId="0" fontId="12" fillId="6" borderId="5" xfId="0" applyNumberFormat="1" applyFont="1" applyFill="1" applyBorder="1" applyAlignment="1">
      <alignment horizontal="right"/>
    </xf>
    <xf numFmtId="0" fontId="12" fillId="7" borderId="5" xfId="0" applyFont="1" applyFill="1" applyBorder="1" applyAlignment="1">
      <alignment horizontal="right" wrapText="1"/>
    </xf>
    <xf numFmtId="0" fontId="12" fillId="7" borderId="5" xfId="0" applyNumberFormat="1" applyFont="1" applyFill="1" applyBorder="1" applyAlignment="1">
      <alignment horizontal="right"/>
    </xf>
    <xf numFmtId="0" fontId="12" fillId="0" borderId="6" xfId="0" applyFont="1" applyBorder="1" applyAlignment="1">
      <alignment horizontal="left" wrapText="1"/>
    </xf>
    <xf numFmtId="164" fontId="12" fillId="0" borderId="6" xfId="6" applyNumberFormat="1" applyFont="1" applyFill="1" applyBorder="1" applyAlignment="1">
      <alignment horizontal="right"/>
    </xf>
    <xf numFmtId="0" fontId="12" fillId="0" borderId="6" xfId="0" applyNumberFormat="1" applyFont="1" applyBorder="1" applyAlignment="1">
      <alignment horizontal="right"/>
    </xf>
    <xf numFmtId="0" fontId="12" fillId="0" borderId="7" xfId="0" applyFont="1" applyFill="1" applyBorder="1" applyAlignment="1">
      <alignment horizontal="left" wrapText="1"/>
    </xf>
    <xf numFmtId="164" fontId="12" fillId="0" borderId="7" xfId="6" applyNumberFormat="1" applyFont="1" applyFill="1" applyBorder="1" applyAlignment="1">
      <alignment horizontal="right"/>
    </xf>
    <xf numFmtId="0" fontId="12" fillId="0" borderId="7" xfId="0" applyNumberFormat="1" applyFont="1" applyBorder="1" applyAlignment="1">
      <alignment horizontal="right"/>
    </xf>
    <xf numFmtId="0" fontId="12" fillId="0" borderId="6" xfId="0" applyFont="1" applyBorder="1" applyAlignment="1">
      <alignment horizontal="left" vertical="center" wrapText="1"/>
    </xf>
    <xf numFmtId="0" fontId="12" fillId="0" borderId="7" xfId="0" applyFont="1" applyBorder="1" applyAlignment="1">
      <alignment vertical="center" wrapText="1"/>
    </xf>
    <xf numFmtId="0" fontId="12" fillId="4" borderId="6" xfId="0" applyFont="1" applyFill="1" applyBorder="1" applyAlignment="1">
      <alignment vertical="center" wrapText="1"/>
    </xf>
    <xf numFmtId="0" fontId="12" fillId="4" borderId="7" xfId="0" applyFont="1" applyFill="1" applyBorder="1" applyAlignment="1">
      <alignment wrapText="1"/>
    </xf>
    <xf numFmtId="1" fontId="12" fillId="0" borderId="7" xfId="0" applyNumberFormat="1" applyFont="1" applyBorder="1" applyAlignment="1">
      <alignment horizontal="right"/>
    </xf>
    <xf numFmtId="0" fontId="12" fillId="0" borderId="7" xfId="0" applyFont="1" applyBorder="1" applyAlignment="1">
      <alignment horizontal="left" wrapText="1"/>
    </xf>
    <xf numFmtId="0" fontId="12" fillId="0" borderId="7" xfId="0" applyNumberFormat="1" applyFont="1" applyBorder="1" applyAlignment="1">
      <alignment horizontal="right" wrapText="1"/>
    </xf>
    <xf numFmtId="0" fontId="26" fillId="0" borderId="0" xfId="0" applyFont="1" applyFill="1" applyAlignment="1">
      <alignment horizontal="left" vertical="center" wrapText="1"/>
    </xf>
    <xf numFmtId="0" fontId="28" fillId="0" borderId="0" xfId="0" applyFont="1" applyAlignment="1">
      <alignment horizontal="center"/>
    </xf>
    <xf numFmtId="0" fontId="7" fillId="0" borderId="0" xfId="4" applyFont="1" applyAlignment="1" applyProtection="1">
      <alignment vertical="center" wrapText="1"/>
    </xf>
    <xf numFmtId="0" fontId="28" fillId="0" borderId="0" xfId="0" applyFont="1"/>
    <xf numFmtId="0" fontId="7" fillId="0" borderId="0" xfId="4" applyFont="1" applyAlignment="1" applyProtection="1"/>
    <xf numFmtId="0" fontId="7" fillId="0" borderId="0" xfId="4" applyFont="1" applyAlignment="1" applyProtection="1">
      <alignment horizontal="left" vertical="center" wrapText="1"/>
    </xf>
    <xf numFmtId="165" fontId="12" fillId="0" borderId="5" xfId="0" applyNumberFormat="1" applyFont="1" applyBorder="1" applyAlignment="1">
      <alignment horizontal="right"/>
    </xf>
    <xf numFmtId="165" fontId="12" fillId="0" borderId="1" xfId="0" applyNumberFormat="1" applyFont="1" applyBorder="1" applyAlignment="1">
      <alignment horizontal="right"/>
    </xf>
    <xf numFmtId="165" fontId="12" fillId="0" borderId="6" xfId="0" applyNumberFormat="1" applyFont="1" applyBorder="1" applyAlignment="1">
      <alignment horizontal="right"/>
    </xf>
    <xf numFmtId="165" fontId="12" fillId="0" borderId="7" xfId="0" applyNumberFormat="1" applyFont="1" applyBorder="1" applyAlignment="1">
      <alignment horizontal="right"/>
    </xf>
    <xf numFmtId="165" fontId="12" fillId="0" borderId="5" xfId="0" applyNumberFormat="1" applyFont="1" applyFill="1" applyBorder="1" applyAlignment="1">
      <alignment horizontal="right"/>
    </xf>
    <xf numFmtId="165" fontId="12" fillId="0" borderId="5" xfId="0" applyNumberFormat="1" applyFont="1" applyBorder="1" applyAlignment="1"/>
    <xf numFmtId="165" fontId="12" fillId="0" borderId="1" xfId="0" applyNumberFormat="1" applyFont="1" applyBorder="1" applyAlignment="1"/>
    <xf numFmtId="165" fontId="12" fillId="0" borderId="6" xfId="0" applyNumberFormat="1" applyFont="1" applyBorder="1" applyAlignment="1"/>
    <xf numFmtId="165" fontId="12" fillId="0" borderId="7" xfId="7"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0" fontId="16" fillId="2" borderId="1" xfId="0" applyFont="1" applyFill="1" applyBorder="1" applyAlignment="1">
      <alignment horizontal="center"/>
    </xf>
    <xf numFmtId="0" fontId="17" fillId="5" borderId="1" xfId="0" applyFont="1" applyFill="1" applyBorder="1" applyAlignment="1">
      <alignment horizontal="left" wrapText="1"/>
    </xf>
    <xf numFmtId="0" fontId="15" fillId="8" borderId="1" xfId="0" applyFont="1" applyFill="1" applyBorder="1" applyAlignment="1">
      <alignment horizontal="left" wrapText="1"/>
    </xf>
    <xf numFmtId="0" fontId="15" fillId="8" borderId="2" xfId="0" applyFont="1" applyFill="1" applyBorder="1" applyAlignment="1">
      <alignment horizontal="left" wrapText="1"/>
    </xf>
    <xf numFmtId="0" fontId="15" fillId="8" borderId="3" xfId="0" applyFont="1" applyFill="1" applyBorder="1" applyAlignment="1">
      <alignment horizontal="left" wrapText="1"/>
    </xf>
    <xf numFmtId="0" fontId="15" fillId="8" borderId="4" xfId="0" applyFont="1" applyFill="1" applyBorder="1" applyAlignment="1">
      <alignment horizontal="left" wrapText="1"/>
    </xf>
    <xf numFmtId="0" fontId="16" fillId="3" borderId="1" xfId="0" applyFont="1" applyFill="1" applyBorder="1" applyAlignment="1">
      <alignment horizontal="center"/>
    </xf>
  </cellXfs>
  <cellStyles count="8">
    <cellStyle name="Comma" xfId="6" builtinId="3"/>
    <cellStyle name="Hyperlink" xfId="4" builtinId="8"/>
    <cellStyle name="Hyperlink 2" xfId="5"/>
    <cellStyle name="Normal" xfId="0" builtinId="0"/>
    <cellStyle name="Normal 2" xfId="1"/>
    <cellStyle name="Normal 2 2" xfId="2"/>
    <cellStyle name="Normal 4" xfId="3"/>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1866900</xdr:colOff>
      <xdr:row>4</xdr:row>
      <xdr:rowOff>200025</xdr:rowOff>
    </xdr:to>
    <xdr:pic>
      <xdr:nvPicPr>
        <xdr:cNvPr id="2" name="Picture 1" descr="new logo tighte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66675" y="66675"/>
          <a:ext cx="3076575"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5003194</xdr:colOff>
      <xdr:row>5</xdr:row>
      <xdr:rowOff>104775</xdr:rowOff>
    </xdr:to>
    <xdr:pic>
      <xdr:nvPicPr>
        <xdr:cNvPr id="3" name="Picture 2">
          <a:extLst>
            <a:ext uri="{FF2B5EF4-FFF2-40B4-BE49-F238E27FC236}">
              <a16:creationId xmlns:a16="http://schemas.microsoft.com/office/drawing/2014/main" id="{173BAD6C-0FAD-47BF-86CE-6FEFB19A5F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27219"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0</xdr:colOff>
      <xdr:row>29</xdr:row>
      <xdr:rowOff>161925</xdr:rowOff>
    </xdr:to>
    <xdr:pic>
      <xdr:nvPicPr>
        <xdr:cNvPr id="3" name="Picture 2" descr="2011_CHAS_HSR">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24800" cy="623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7</xdr:row>
      <xdr:rowOff>184115</xdr:rowOff>
    </xdr:to>
    <xdr:sp macro="" textlink="">
      <xdr:nvSpPr>
        <xdr:cNvPr id="2" name="EsriDoNotEdit">
          <a:extLst>
            <a:ext uri="{FF2B5EF4-FFF2-40B4-BE49-F238E27FC236}">
              <a16:creationId xmlns:a16="http://schemas.microsoft.com/office/drawing/2014/main" id="{352818E8-678A-4B67-BBE5-061C4AA1A8CC}"/>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Behavioral%20Health/Behavioral%20Health%20Data/BH%20Data%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ults"/>
      <sheetName val="High School"/>
      <sheetName val="Children"/>
      <sheetName val="Workforce"/>
      <sheetName val="ESRI_MAPINFO_SHEET"/>
    </sheetNames>
    <sheetDataSet>
      <sheetData sheetId="0">
        <row r="24">
          <cell r="A24" t="str">
            <v>Colorado</v>
          </cell>
        </row>
      </sheetData>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CHI">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colorado.gov/pacific/cdphe/pregnancysurvey" TargetMode="External"/><Relationship Id="rId7" Type="http://schemas.openxmlformats.org/officeDocument/2006/relationships/hyperlink" Target="http://cdn.colorado.gov/cs/Satellite/DORA-Reg/CBON/DORA/1251614750513" TargetMode="External"/><Relationship Id="rId2" Type="http://schemas.openxmlformats.org/officeDocument/2006/relationships/hyperlink" Target="http://www.chd.dphe.state.co.us/topics.aspx?q=Maternal_Child_Health_Data" TargetMode="External"/><Relationship Id="rId1" Type="http://schemas.openxmlformats.org/officeDocument/2006/relationships/hyperlink" Target="http://www.chd.dphe.state.co.us/topics.aspx?q=Adult_Health_Data" TargetMode="External"/><Relationship Id="rId6" Type="http://schemas.openxmlformats.org/officeDocument/2006/relationships/hyperlink" Target="http://www.medicalquest.com/" TargetMode="External"/><Relationship Id="rId5" Type="http://schemas.openxmlformats.org/officeDocument/2006/relationships/hyperlink" Target="http://www.coloradohealthinstitute.org/key-issues/detail/health-coverage-and-the-uninsured/colorado-health-access-survey-1" TargetMode="External"/><Relationship Id="rId4" Type="http://schemas.openxmlformats.org/officeDocument/2006/relationships/hyperlink" Target="http://www.ucdenver.edu/academics/colleges/PublicHealth/community/CEPEG/UnifYouth/Pages/HealthyKidsSurvey.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keeneyt@coloradohealthinstitute.org"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3" Type="http://schemas.openxmlformats.org/officeDocument/2006/relationships/hyperlink" Target="http://www.chd.dphe.state.co.us/topics.aspx?q=Adult_Health_Data" TargetMode="External"/><Relationship Id="rId7" Type="http://schemas.openxmlformats.org/officeDocument/2006/relationships/printerSettings" Target="../printerSettings/printerSettings2.bin"/><Relationship Id="rId2" Type="http://schemas.openxmlformats.org/officeDocument/2006/relationships/hyperlink" Target="https://www.colorado.gov/pacific/cdphe/pregnancysurvey" TargetMode="External"/><Relationship Id="rId1" Type="http://schemas.openxmlformats.org/officeDocument/2006/relationships/hyperlink" Target="http://www.coloradohealthinstitute.org/key-issues/detail/health-coverage-and-the-uninsured/colorado-health-access-survey-1" TargetMode="External"/><Relationship Id="rId6" Type="http://schemas.openxmlformats.org/officeDocument/2006/relationships/hyperlink" Target="http://www.chd.dphe.state.co.us/topics.aspx?q=Mortality_Data" TargetMode="External"/><Relationship Id="rId5" Type="http://schemas.openxmlformats.org/officeDocument/2006/relationships/hyperlink" Target="http://www.chd.dphe.state.co.us/topics.aspx?q=Adolescent_Health_Data" TargetMode="External"/><Relationship Id="rId4" Type="http://schemas.openxmlformats.org/officeDocument/2006/relationships/hyperlink" Target="http://www.chd.dphe.state.co.us/topics.aspx?q=Maternal_Child_Health_Dat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46"/>
  <sheetViews>
    <sheetView showGridLines="0" workbookViewId="0">
      <selection activeCell="B8" sqref="B8"/>
    </sheetView>
  </sheetViews>
  <sheetFormatPr defaultRowHeight="14.25" x14ac:dyDescent="0.25"/>
  <cols>
    <col min="1" max="1" width="19.140625" style="2" customWidth="1"/>
    <col min="2" max="2" width="96.28515625" style="2" customWidth="1"/>
    <col min="3" max="11" width="9.140625" style="2"/>
    <col min="15" max="16384" width="9.140625" style="2"/>
  </cols>
  <sheetData>
    <row r="7" spans="1:2" ht="17.25" x14ac:dyDescent="0.3">
      <c r="A7" s="1" t="s">
        <v>21</v>
      </c>
    </row>
    <row r="8" spans="1:2" x14ac:dyDescent="0.25">
      <c r="A8" s="12" t="s">
        <v>22</v>
      </c>
      <c r="B8" s="22" t="s">
        <v>23</v>
      </c>
    </row>
    <row r="9" spans="1:2" ht="17.25" x14ac:dyDescent="0.3">
      <c r="A9" s="1"/>
    </row>
    <row r="10" spans="1:2" x14ac:dyDescent="0.25">
      <c r="A10" s="12" t="s">
        <v>24</v>
      </c>
      <c r="B10" s="8" t="s">
        <v>25</v>
      </c>
    </row>
    <row r="11" spans="1:2" ht="17.25" x14ac:dyDescent="0.3">
      <c r="A11" s="1"/>
      <c r="B11" s="8" t="s">
        <v>26</v>
      </c>
    </row>
    <row r="12" spans="1:2" ht="17.25" x14ac:dyDescent="0.3">
      <c r="A12" s="1"/>
      <c r="B12" s="8" t="s">
        <v>27</v>
      </c>
    </row>
    <row r="13" spans="1:2" ht="17.25" x14ac:dyDescent="0.3">
      <c r="A13" s="1"/>
      <c r="B13" s="8"/>
    </row>
    <row r="14" spans="1:2" ht="15" x14ac:dyDescent="0.25">
      <c r="A14" s="12" t="s">
        <v>2</v>
      </c>
      <c r="B14" s="23" t="s">
        <v>28</v>
      </c>
    </row>
    <row r="15" spans="1:2" ht="90" x14ac:dyDescent="0.25">
      <c r="B15" s="24" t="s">
        <v>39</v>
      </c>
    </row>
    <row r="16" spans="1:2" ht="15" x14ac:dyDescent="0.25">
      <c r="B16" s="24"/>
    </row>
    <row r="17" spans="1:14" ht="10.5" customHeight="1" x14ac:dyDescent="0.25">
      <c r="B17" s="25" t="s">
        <v>29</v>
      </c>
    </row>
    <row r="18" spans="1:14" ht="120" x14ac:dyDescent="0.25">
      <c r="B18" s="24" t="s">
        <v>40</v>
      </c>
    </row>
    <row r="19" spans="1:14" s="3" customFormat="1" ht="10.5" customHeight="1" x14ac:dyDescent="0.25">
      <c r="B19" s="24"/>
      <c r="L19"/>
      <c r="M19"/>
      <c r="N19"/>
    </row>
    <row r="20" spans="1:14" s="3" customFormat="1" ht="20.25" customHeight="1" x14ac:dyDescent="0.25">
      <c r="A20" s="4"/>
      <c r="B20" s="26" t="s">
        <v>30</v>
      </c>
      <c r="H20" s="6"/>
      <c r="L20"/>
      <c r="M20"/>
      <c r="N20"/>
    </row>
    <row r="21" spans="1:14" ht="90" x14ac:dyDescent="0.25">
      <c r="B21" s="24" t="s">
        <v>31</v>
      </c>
      <c r="H21" s="7"/>
    </row>
    <row r="22" spans="1:14" ht="15" x14ac:dyDescent="0.25">
      <c r="A22" s="9"/>
      <c r="B22" s="24"/>
    </row>
    <row r="23" spans="1:14" s="29" customFormat="1" ht="18" customHeight="1" x14ac:dyDescent="0.25">
      <c r="A23" s="27"/>
      <c r="B23" s="28" t="s">
        <v>32</v>
      </c>
      <c r="L23"/>
      <c r="M23"/>
      <c r="N23"/>
    </row>
    <row r="24" spans="1:14" ht="105" x14ac:dyDescent="0.25">
      <c r="A24" s="9"/>
      <c r="B24" s="24" t="s">
        <v>33</v>
      </c>
    </row>
    <row r="25" spans="1:14" ht="15" x14ac:dyDescent="0.25">
      <c r="A25" s="9"/>
      <c r="B25" s="24"/>
    </row>
    <row r="26" spans="1:14" ht="15" x14ac:dyDescent="0.25">
      <c r="B26" s="25" t="s">
        <v>34</v>
      </c>
    </row>
    <row r="27" spans="1:14" ht="90" x14ac:dyDescent="0.25">
      <c r="B27" s="24" t="s">
        <v>35</v>
      </c>
    </row>
    <row r="28" spans="1:14" ht="15" x14ac:dyDescent="0.25">
      <c r="B28" s="24"/>
    </row>
    <row r="29" spans="1:14" ht="30" x14ac:dyDescent="0.25">
      <c r="B29" s="24" t="s">
        <v>36</v>
      </c>
    </row>
    <row r="30" spans="1:14" ht="15" x14ac:dyDescent="0.25">
      <c r="B30" s="24"/>
    </row>
    <row r="31" spans="1:14" ht="15" x14ac:dyDescent="0.25">
      <c r="B31" s="25" t="s">
        <v>37</v>
      </c>
    </row>
    <row r="32" spans="1:14" ht="60" x14ac:dyDescent="0.25">
      <c r="B32" s="24" t="s">
        <v>38</v>
      </c>
    </row>
    <row r="33" spans="1:2" ht="15" x14ac:dyDescent="0.25">
      <c r="B33" s="24"/>
    </row>
    <row r="34" spans="1:2" ht="15" x14ac:dyDescent="0.25">
      <c r="B34" s="25" t="s">
        <v>41</v>
      </c>
    </row>
    <row r="35" spans="1:2" ht="90" x14ac:dyDescent="0.25">
      <c r="B35" s="24" t="s">
        <v>42</v>
      </c>
    </row>
    <row r="37" spans="1:2" ht="71.25" x14ac:dyDescent="0.25">
      <c r="A37" s="30" t="s">
        <v>1</v>
      </c>
      <c r="B37" s="5" t="s">
        <v>43</v>
      </c>
    </row>
    <row r="39" spans="1:2" x14ac:dyDescent="0.25">
      <c r="B39" s="10" t="s">
        <v>3</v>
      </c>
    </row>
    <row r="40" spans="1:2" ht="71.25" x14ac:dyDescent="0.25">
      <c r="B40" s="11" t="s">
        <v>4</v>
      </c>
    </row>
    <row r="41" spans="1:2" x14ac:dyDescent="0.25">
      <c r="B41" s="11"/>
    </row>
    <row r="42" spans="1:2" x14ac:dyDescent="0.25">
      <c r="B42" s="10" t="s">
        <v>7</v>
      </c>
    </row>
    <row r="43" spans="1:2" ht="57" x14ac:dyDescent="0.25">
      <c r="B43" s="11" t="s">
        <v>5</v>
      </c>
    </row>
    <row r="44" spans="1:2" x14ac:dyDescent="0.25">
      <c r="B44" s="11"/>
    </row>
    <row r="45" spans="1:2" x14ac:dyDescent="0.25">
      <c r="B45" s="12" t="s">
        <v>6</v>
      </c>
    </row>
    <row r="46" spans="1:2" ht="57" x14ac:dyDescent="0.25">
      <c r="B46" s="13" t="s">
        <v>8</v>
      </c>
    </row>
  </sheetData>
  <hyperlinks>
    <hyperlink ref="B14" r:id="rId1" display="http://www.chd.dphe.state.co.us/topics.aspx?q=Adult_Health_Data"/>
    <hyperlink ref="B17" r:id="rId2" display="http://www.chd.dphe.state.co.us/topics.aspx?q=Maternal_Child_Health_Data"/>
    <hyperlink ref="B20" r:id="rId3" display="https://www.colorado.gov/pacific/cdphe/pregnancysurvey"/>
    <hyperlink ref="B23" r:id="rId4" display="http://www.ucdenver.edu/academics/colleges/PublicHealth/community/CEPEG/UnifYouth/Pages/HealthyKidsSurvey.aspx"/>
    <hyperlink ref="B26" r:id="rId5" display="http://www.coloradohealthinstitute.org/key-issues/detail/health-coverage-and-the-uninsured/colorado-health-access-survey-1"/>
    <hyperlink ref="B31" r:id="rId6" display="http://www.medicalquest.com/"/>
    <hyperlink ref="B34" r:id="rId7" display="http://cdn.colorado.gov/cs/Satellite/DORA-Reg/CBON/DORA/1251614750513"/>
  </hyperlinks>
  <pageMargins left="0.7" right="0.7" top="0.75" bottom="0.75" header="0.3" footer="0.3"/>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75</v>
      </c>
      <c r="B2" s="102"/>
      <c r="C2" s="102"/>
      <c r="E2" s="14"/>
    </row>
    <row r="3" spans="1:5" ht="9.75" customHeight="1" x14ac:dyDescent="0.25">
      <c r="A3" s="31"/>
    </row>
    <row r="4" spans="1:5" x14ac:dyDescent="0.25">
      <c r="A4" s="17"/>
      <c r="B4" s="109" t="s">
        <v>129</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7658</v>
      </c>
      <c r="C8" s="83" t="s">
        <v>217</v>
      </c>
      <c r="D8" s="77">
        <v>571729</v>
      </c>
      <c r="E8" s="83" t="s">
        <v>192</v>
      </c>
    </row>
    <row r="9" spans="1:5" x14ac:dyDescent="0.25">
      <c r="A9" s="105" t="s">
        <v>58</v>
      </c>
      <c r="B9" s="105"/>
      <c r="C9" s="105"/>
      <c r="D9" s="105"/>
      <c r="E9" s="105"/>
    </row>
    <row r="10" spans="1:5" x14ac:dyDescent="0.25">
      <c r="A10" s="81" t="s">
        <v>53</v>
      </c>
      <c r="B10" s="74">
        <v>4148.6050709784595</v>
      </c>
      <c r="C10" s="75" t="s">
        <v>218</v>
      </c>
      <c r="D10" s="74">
        <v>375507.5402787287</v>
      </c>
      <c r="E10" s="75" t="s">
        <v>175</v>
      </c>
    </row>
    <row r="11" spans="1:5" x14ac:dyDescent="0.25">
      <c r="A11" s="52" t="s">
        <v>59</v>
      </c>
      <c r="B11" s="42">
        <v>280.4178</v>
      </c>
      <c r="C11" s="55" t="s">
        <v>219</v>
      </c>
      <c r="D11" s="42">
        <v>18250</v>
      </c>
      <c r="E11" s="55" t="s">
        <v>176</v>
      </c>
    </row>
    <row r="12" spans="1:5" x14ac:dyDescent="0.25">
      <c r="A12" s="15" t="s">
        <v>152</v>
      </c>
      <c r="B12" s="42">
        <v>1256</v>
      </c>
      <c r="C12" s="55" t="s">
        <v>220</v>
      </c>
      <c r="D12" s="42">
        <v>147593</v>
      </c>
      <c r="E12" s="55" t="s">
        <v>177</v>
      </c>
    </row>
    <row r="13" spans="1:5" x14ac:dyDescent="0.25">
      <c r="A13" s="67" t="s">
        <v>45</v>
      </c>
      <c r="B13" s="64">
        <v>9543</v>
      </c>
      <c r="C13" s="68" t="s">
        <v>221</v>
      </c>
      <c r="D13" s="64">
        <v>806419</v>
      </c>
      <c r="E13" s="68" t="s">
        <v>178</v>
      </c>
    </row>
    <row r="14" spans="1:5" x14ac:dyDescent="0.25">
      <c r="A14" s="105" t="s">
        <v>54</v>
      </c>
      <c r="B14" s="105"/>
      <c r="C14" s="105"/>
      <c r="D14" s="105"/>
      <c r="E14" s="105"/>
    </row>
    <row r="15" spans="1:5" x14ac:dyDescent="0.25">
      <c r="A15" s="82" t="s">
        <v>46</v>
      </c>
      <c r="B15" s="77">
        <v>14</v>
      </c>
      <c r="C15" s="78" t="s">
        <v>222</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1454</v>
      </c>
      <c r="C18" s="78" t="s">
        <v>314</v>
      </c>
      <c r="D18" s="77">
        <v>146604</v>
      </c>
      <c r="E18" s="78" t="s">
        <v>294</v>
      </c>
    </row>
    <row r="19" spans="1:5" x14ac:dyDescent="0.25">
      <c r="A19" s="105" t="s">
        <v>56</v>
      </c>
      <c r="B19" s="105"/>
      <c r="C19" s="105"/>
      <c r="D19" s="105"/>
      <c r="E19" s="105"/>
    </row>
    <row r="20" spans="1:5" x14ac:dyDescent="0.25">
      <c r="A20" s="79" t="s">
        <v>18</v>
      </c>
      <c r="B20" s="74">
        <v>672.64943000000005</v>
      </c>
      <c r="C20" s="75" t="s">
        <v>315</v>
      </c>
      <c r="D20" s="74">
        <v>67123</v>
      </c>
      <c r="E20" s="75" t="s">
        <v>180</v>
      </c>
    </row>
    <row r="21" spans="1:5" x14ac:dyDescent="0.25">
      <c r="A21" s="19" t="s">
        <v>17</v>
      </c>
      <c r="B21" s="42">
        <v>457.33127999999999</v>
      </c>
      <c r="C21" s="55" t="s">
        <v>316</v>
      </c>
      <c r="D21" s="42">
        <v>39735</v>
      </c>
      <c r="E21" s="55" t="s">
        <v>181</v>
      </c>
    </row>
    <row r="22" spans="1:5" x14ac:dyDescent="0.25">
      <c r="A22" s="18" t="s">
        <v>16</v>
      </c>
      <c r="B22" s="42">
        <v>347.00049000000001</v>
      </c>
      <c r="C22" s="55" t="s">
        <v>258</v>
      </c>
      <c r="D22" s="42">
        <v>32144</v>
      </c>
      <c r="E22" s="55" t="s">
        <v>182</v>
      </c>
    </row>
    <row r="23" spans="1:5" x14ac:dyDescent="0.25">
      <c r="A23" s="18" t="s">
        <v>15</v>
      </c>
      <c r="B23" s="42">
        <v>188.33503999999999</v>
      </c>
      <c r="C23" s="55" t="s">
        <v>317</v>
      </c>
      <c r="D23" s="42">
        <v>16448</v>
      </c>
      <c r="E23" s="55" t="s">
        <v>183</v>
      </c>
    </row>
    <row r="24" spans="1:5" ht="18" x14ac:dyDescent="0.25">
      <c r="A24" s="66" t="s">
        <v>117</v>
      </c>
      <c r="B24" s="64">
        <v>42.456409999999998</v>
      </c>
      <c r="C24" s="92">
        <v>0.02</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3534</v>
      </c>
      <c r="C28" s="85" t="s">
        <v>315</v>
      </c>
      <c r="D28" s="77">
        <v>193993</v>
      </c>
      <c r="E28" s="85" t="s">
        <v>365</v>
      </c>
    </row>
    <row r="29" spans="1:5" s="33" customFormat="1" x14ac:dyDescent="0.25">
      <c r="A29" s="105" t="s">
        <v>48</v>
      </c>
      <c r="B29" s="105"/>
      <c r="C29" s="105"/>
      <c r="D29" s="105"/>
      <c r="E29" s="105"/>
    </row>
    <row r="30" spans="1:5" s="33" customFormat="1" x14ac:dyDescent="0.25">
      <c r="A30" s="76" t="s">
        <v>49</v>
      </c>
      <c r="B30" s="77">
        <v>855.72702000000004</v>
      </c>
      <c r="C30" s="78" t="s">
        <v>388</v>
      </c>
      <c r="D30" s="77">
        <v>112788</v>
      </c>
      <c r="E30" s="78" t="s">
        <v>366</v>
      </c>
    </row>
    <row r="31" spans="1:5" s="33" customFormat="1" x14ac:dyDescent="0.25">
      <c r="A31" s="105" t="s">
        <v>51</v>
      </c>
      <c r="B31" s="105"/>
      <c r="C31" s="105"/>
      <c r="D31" s="105"/>
      <c r="E31" s="105"/>
    </row>
    <row r="32" spans="1:5" x14ac:dyDescent="0.25">
      <c r="A32" s="73" t="s">
        <v>12</v>
      </c>
      <c r="B32" s="74">
        <v>623.61919</v>
      </c>
      <c r="C32" s="75" t="s">
        <v>389</v>
      </c>
      <c r="D32" s="74">
        <v>63551</v>
      </c>
      <c r="E32" s="75" t="s">
        <v>185</v>
      </c>
    </row>
    <row r="33" spans="1:5" x14ac:dyDescent="0.25">
      <c r="A33" s="16" t="s">
        <v>11</v>
      </c>
      <c r="B33" s="42">
        <v>91.744380000000007</v>
      </c>
      <c r="C33" s="55" t="s">
        <v>390</v>
      </c>
      <c r="D33" s="42">
        <v>33115</v>
      </c>
      <c r="E33" s="93">
        <v>0.04</v>
      </c>
    </row>
    <row r="34" spans="1:5" x14ac:dyDescent="0.25">
      <c r="A34" s="16" t="s">
        <v>10</v>
      </c>
      <c r="B34" s="42" t="s">
        <v>301</v>
      </c>
      <c r="C34" s="55" t="s">
        <v>301</v>
      </c>
      <c r="D34" s="42">
        <v>65086</v>
      </c>
      <c r="E34" s="55" t="s">
        <v>183</v>
      </c>
    </row>
    <row r="35" spans="1:5" x14ac:dyDescent="0.25">
      <c r="A35" s="63" t="s">
        <v>14</v>
      </c>
      <c r="B35" s="64">
        <v>91.744380000000007</v>
      </c>
      <c r="C35" s="65" t="s">
        <v>390</v>
      </c>
      <c r="D35" s="64">
        <v>34949</v>
      </c>
      <c r="E35" s="65" t="s">
        <v>187</v>
      </c>
    </row>
    <row r="36" spans="1:5" s="33" customFormat="1" x14ac:dyDescent="0.25">
      <c r="A36" s="105" t="s">
        <v>52</v>
      </c>
      <c r="B36" s="105"/>
      <c r="C36" s="105"/>
      <c r="D36" s="105"/>
      <c r="E36" s="105"/>
    </row>
    <row r="37" spans="1:5" x14ac:dyDescent="0.25">
      <c r="A37" s="73" t="s">
        <v>12</v>
      </c>
      <c r="B37" s="74">
        <v>422.83190999999999</v>
      </c>
      <c r="C37" s="75" t="s">
        <v>385</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t="s">
        <v>301</v>
      </c>
      <c r="C39" s="55" t="s">
        <v>301</v>
      </c>
      <c r="D39" s="42">
        <v>17030</v>
      </c>
      <c r="E39" s="93">
        <v>0.02</v>
      </c>
    </row>
    <row r="40" spans="1:5" x14ac:dyDescent="0.25">
      <c r="A40" s="38" t="s">
        <v>14</v>
      </c>
      <c r="B40" s="42" t="s">
        <v>301</v>
      </c>
      <c r="C40" s="55" t="s">
        <v>301</v>
      </c>
      <c r="D40" s="42">
        <v>9087</v>
      </c>
      <c r="E40" s="55" t="s">
        <v>189</v>
      </c>
    </row>
    <row r="41" spans="1:5" x14ac:dyDescent="0.25">
      <c r="A41" s="15" t="s">
        <v>9</v>
      </c>
      <c r="B41" s="42">
        <v>422.83190999999999</v>
      </c>
      <c r="C41" s="55" t="s">
        <v>385</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76</v>
      </c>
      <c r="B2" s="102"/>
      <c r="C2" s="102"/>
      <c r="E2" s="14"/>
    </row>
    <row r="3" spans="1:5" ht="9.75" customHeight="1" x14ac:dyDescent="0.25">
      <c r="A3" s="31"/>
    </row>
    <row r="4" spans="1:5" x14ac:dyDescent="0.25">
      <c r="A4" s="17"/>
      <c r="B4" s="109" t="s">
        <v>130</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24580</v>
      </c>
      <c r="C8" s="83" t="s">
        <v>223</v>
      </c>
      <c r="D8" s="77">
        <v>571729</v>
      </c>
      <c r="E8" s="83" t="s">
        <v>192</v>
      </c>
    </row>
    <row r="9" spans="1:5" x14ac:dyDescent="0.25">
      <c r="A9" s="105" t="s">
        <v>58</v>
      </c>
      <c r="B9" s="105"/>
      <c r="C9" s="105"/>
      <c r="D9" s="105"/>
      <c r="E9" s="105"/>
    </row>
    <row r="10" spans="1:5" x14ac:dyDescent="0.25">
      <c r="A10" s="81" t="s">
        <v>53</v>
      </c>
      <c r="B10" s="74">
        <v>9076.0807714539606</v>
      </c>
      <c r="C10" s="75" t="s">
        <v>185</v>
      </c>
      <c r="D10" s="74">
        <v>375507.5402787287</v>
      </c>
      <c r="E10" s="75" t="s">
        <v>175</v>
      </c>
    </row>
    <row r="11" spans="1:5" x14ac:dyDescent="0.25">
      <c r="A11" s="52" t="s">
        <v>59</v>
      </c>
      <c r="B11" s="42">
        <v>475.56477000000001</v>
      </c>
      <c r="C11" s="55" t="s">
        <v>176</v>
      </c>
      <c r="D11" s="42">
        <v>18250</v>
      </c>
      <c r="E11" s="55" t="s">
        <v>176</v>
      </c>
    </row>
    <row r="12" spans="1:5" x14ac:dyDescent="0.25">
      <c r="A12" s="15" t="s">
        <v>152</v>
      </c>
      <c r="B12" s="42">
        <v>3585</v>
      </c>
      <c r="C12" s="55" t="s">
        <v>224</v>
      </c>
      <c r="D12" s="42">
        <v>147593</v>
      </c>
      <c r="E12" s="55" t="s">
        <v>177</v>
      </c>
    </row>
    <row r="13" spans="1:5" x14ac:dyDescent="0.25">
      <c r="A13" s="67" t="s">
        <v>45</v>
      </c>
      <c r="B13" s="64">
        <v>30100</v>
      </c>
      <c r="C13" s="68" t="s">
        <v>225</v>
      </c>
      <c r="D13" s="64">
        <v>806419</v>
      </c>
      <c r="E13" s="68" t="s">
        <v>178</v>
      </c>
    </row>
    <row r="14" spans="1:5" x14ac:dyDescent="0.25">
      <c r="A14" s="105" t="s">
        <v>54</v>
      </c>
      <c r="B14" s="105"/>
      <c r="C14" s="105"/>
      <c r="D14" s="105"/>
      <c r="E14" s="105"/>
    </row>
    <row r="15" spans="1:5" x14ac:dyDescent="0.25">
      <c r="A15" s="82" t="s">
        <v>46</v>
      </c>
      <c r="B15" s="77">
        <v>45</v>
      </c>
      <c r="C15" s="78" t="s">
        <v>226</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4170</v>
      </c>
      <c r="C18" s="95">
        <v>0.59</v>
      </c>
      <c r="D18" s="77">
        <v>146604</v>
      </c>
      <c r="E18" s="78" t="s">
        <v>294</v>
      </c>
    </row>
    <row r="19" spans="1:5" x14ac:dyDescent="0.25">
      <c r="A19" s="105" t="s">
        <v>56</v>
      </c>
      <c r="B19" s="105"/>
      <c r="C19" s="105"/>
      <c r="D19" s="105"/>
      <c r="E19" s="105"/>
    </row>
    <row r="20" spans="1:5" x14ac:dyDescent="0.25">
      <c r="A20" s="79" t="s">
        <v>18</v>
      </c>
      <c r="B20" s="74">
        <v>2446</v>
      </c>
      <c r="C20" s="75" t="s">
        <v>318</v>
      </c>
      <c r="D20" s="74">
        <v>67123</v>
      </c>
      <c r="E20" s="75" t="s">
        <v>180</v>
      </c>
    </row>
    <row r="21" spans="1:5" x14ac:dyDescent="0.25">
      <c r="A21" s="19" t="s">
        <v>17</v>
      </c>
      <c r="B21" s="42">
        <v>1494</v>
      </c>
      <c r="C21" s="55" t="s">
        <v>437</v>
      </c>
      <c r="D21" s="42">
        <v>39735</v>
      </c>
      <c r="E21" s="55" t="s">
        <v>181</v>
      </c>
    </row>
    <row r="22" spans="1:5" x14ac:dyDescent="0.25">
      <c r="A22" s="18" t="s">
        <v>16</v>
      </c>
      <c r="B22" s="42">
        <v>1279</v>
      </c>
      <c r="C22" s="55" t="s">
        <v>319</v>
      </c>
      <c r="D22" s="42">
        <v>32144</v>
      </c>
      <c r="E22" s="55" t="s">
        <v>182</v>
      </c>
    </row>
    <row r="23" spans="1:5" x14ac:dyDescent="0.25">
      <c r="A23" s="18" t="s">
        <v>15</v>
      </c>
      <c r="B23" s="42">
        <v>724.27410999999995</v>
      </c>
      <c r="C23" s="55" t="s">
        <v>320</v>
      </c>
      <c r="D23" s="42">
        <v>16448</v>
      </c>
      <c r="E23" s="55" t="s">
        <v>183</v>
      </c>
    </row>
    <row r="24" spans="1:5" ht="18" x14ac:dyDescent="0.25">
      <c r="A24" s="66" t="s">
        <v>117</v>
      </c>
      <c r="B24" s="64">
        <v>260.03415999999999</v>
      </c>
      <c r="C24" s="65" t="s">
        <v>187</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6289</v>
      </c>
      <c r="C28" s="85" t="s">
        <v>256</v>
      </c>
      <c r="D28" s="77">
        <v>193993</v>
      </c>
      <c r="E28" s="85" t="s">
        <v>365</v>
      </c>
    </row>
    <row r="29" spans="1:5" s="33" customFormat="1" x14ac:dyDescent="0.25">
      <c r="A29" s="105" t="s">
        <v>48</v>
      </c>
      <c r="B29" s="105"/>
      <c r="C29" s="105"/>
      <c r="D29" s="105"/>
      <c r="E29" s="105"/>
    </row>
    <row r="30" spans="1:5" s="33" customFormat="1" x14ac:dyDescent="0.25">
      <c r="A30" s="76" t="s">
        <v>49</v>
      </c>
      <c r="B30" s="77">
        <v>4991</v>
      </c>
      <c r="C30" s="78" t="s">
        <v>391</v>
      </c>
      <c r="D30" s="77">
        <v>112788</v>
      </c>
      <c r="E30" s="78" t="s">
        <v>366</v>
      </c>
    </row>
    <row r="31" spans="1:5" s="33" customFormat="1" x14ac:dyDescent="0.25">
      <c r="A31" s="105" t="s">
        <v>51</v>
      </c>
      <c r="B31" s="105"/>
      <c r="C31" s="105"/>
      <c r="D31" s="105"/>
      <c r="E31" s="105"/>
    </row>
    <row r="32" spans="1:5" x14ac:dyDescent="0.25">
      <c r="A32" s="73" t="s">
        <v>12</v>
      </c>
      <c r="B32" s="74">
        <v>1684</v>
      </c>
      <c r="C32" s="75" t="s">
        <v>203</v>
      </c>
      <c r="D32" s="74">
        <v>63551</v>
      </c>
      <c r="E32" s="75" t="s">
        <v>185</v>
      </c>
    </row>
    <row r="33" spans="1:5" x14ac:dyDescent="0.25">
      <c r="A33" s="16" t="s">
        <v>11</v>
      </c>
      <c r="B33" s="42">
        <v>1138</v>
      </c>
      <c r="C33" s="55" t="s">
        <v>392</v>
      </c>
      <c r="D33" s="42">
        <v>33115</v>
      </c>
      <c r="E33" s="93">
        <v>0.04</v>
      </c>
    </row>
    <row r="34" spans="1:5" x14ac:dyDescent="0.25">
      <c r="A34" s="16" t="s">
        <v>10</v>
      </c>
      <c r="B34" s="42">
        <v>2220</v>
      </c>
      <c r="C34" s="55" t="s">
        <v>250</v>
      </c>
      <c r="D34" s="42">
        <v>65086</v>
      </c>
      <c r="E34" s="55" t="s">
        <v>183</v>
      </c>
    </row>
    <row r="35" spans="1:5" x14ac:dyDescent="0.25">
      <c r="A35" s="63" t="s">
        <v>14</v>
      </c>
      <c r="B35" s="64">
        <v>2457</v>
      </c>
      <c r="C35" s="65" t="s">
        <v>393</v>
      </c>
      <c r="D35" s="64">
        <v>34949</v>
      </c>
      <c r="E35" s="65" t="s">
        <v>187</v>
      </c>
    </row>
    <row r="36" spans="1:5" s="33" customFormat="1" x14ac:dyDescent="0.25">
      <c r="A36" s="105" t="s">
        <v>52</v>
      </c>
      <c r="B36" s="105"/>
      <c r="C36" s="105"/>
      <c r="D36" s="105"/>
      <c r="E36" s="105"/>
    </row>
    <row r="37" spans="1:5" x14ac:dyDescent="0.25">
      <c r="A37" s="73" t="s">
        <v>12</v>
      </c>
      <c r="B37" s="74">
        <v>480.84336000000002</v>
      </c>
      <c r="C37" s="75" t="s">
        <v>300</v>
      </c>
      <c r="D37" s="74">
        <v>37040</v>
      </c>
      <c r="E37" s="75" t="s">
        <v>188</v>
      </c>
    </row>
    <row r="38" spans="1:5" ht="15" customHeight="1" x14ac:dyDescent="0.25">
      <c r="A38" s="16" t="s">
        <v>11</v>
      </c>
      <c r="B38" s="42">
        <v>170.18737999999999</v>
      </c>
      <c r="C38" s="55" t="s">
        <v>394</v>
      </c>
      <c r="D38" s="42">
        <v>9355</v>
      </c>
      <c r="E38" s="55" t="s">
        <v>189</v>
      </c>
    </row>
    <row r="39" spans="1:5" x14ac:dyDescent="0.25">
      <c r="A39" s="16" t="s">
        <v>10</v>
      </c>
      <c r="B39" s="42">
        <v>410.90649999999999</v>
      </c>
      <c r="C39" s="55" t="s">
        <v>395</v>
      </c>
      <c r="D39" s="42">
        <v>17030</v>
      </c>
      <c r="E39" s="93">
        <v>0.02</v>
      </c>
    </row>
    <row r="40" spans="1:5" x14ac:dyDescent="0.25">
      <c r="A40" s="38" t="s">
        <v>14</v>
      </c>
      <c r="B40" s="42">
        <v>410.90649999999999</v>
      </c>
      <c r="C40" s="55" t="s">
        <v>395</v>
      </c>
      <c r="D40" s="42">
        <v>9087</v>
      </c>
      <c r="E40" s="55" t="s">
        <v>189</v>
      </c>
    </row>
    <row r="41" spans="1:5" x14ac:dyDescent="0.25">
      <c r="A41" s="15" t="s">
        <v>9</v>
      </c>
      <c r="B41" s="42">
        <v>721.56248000000005</v>
      </c>
      <c r="C41" s="55" t="s">
        <v>396</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77</v>
      </c>
      <c r="B2" s="102"/>
      <c r="C2" s="102"/>
      <c r="E2" s="14"/>
    </row>
    <row r="3" spans="1:5" ht="9.75" customHeight="1" x14ac:dyDescent="0.25">
      <c r="A3" s="31"/>
    </row>
    <row r="4" spans="1:5" x14ac:dyDescent="0.25">
      <c r="A4" s="17"/>
      <c r="B4" s="109" t="s">
        <v>131</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5028</v>
      </c>
      <c r="C8" s="83" t="s">
        <v>227</v>
      </c>
      <c r="D8" s="77">
        <v>571729</v>
      </c>
      <c r="E8" s="83" t="s">
        <v>192</v>
      </c>
    </row>
    <row r="9" spans="1:5" x14ac:dyDescent="0.25">
      <c r="A9" s="105" t="s">
        <v>58</v>
      </c>
      <c r="B9" s="105"/>
      <c r="C9" s="105"/>
      <c r="D9" s="105"/>
      <c r="E9" s="105"/>
    </row>
    <row r="10" spans="1:5" x14ac:dyDescent="0.25">
      <c r="A10" s="81" t="s">
        <v>53</v>
      </c>
      <c r="B10" s="74">
        <v>3269.5809530733623</v>
      </c>
      <c r="C10" s="75" t="s">
        <v>228</v>
      </c>
      <c r="D10" s="74">
        <v>375507.5402787287</v>
      </c>
      <c r="E10" s="75" t="s">
        <v>175</v>
      </c>
    </row>
    <row r="11" spans="1:5" x14ac:dyDescent="0.25">
      <c r="A11" s="52" t="s">
        <v>59</v>
      </c>
      <c r="B11" s="42">
        <v>131.07509999999999</v>
      </c>
      <c r="C11" s="55" t="s">
        <v>198</v>
      </c>
      <c r="D11" s="42">
        <v>18250</v>
      </c>
      <c r="E11" s="55" t="s">
        <v>176</v>
      </c>
    </row>
    <row r="12" spans="1:5" x14ac:dyDescent="0.25">
      <c r="A12" s="15" t="s">
        <v>152</v>
      </c>
      <c r="B12" s="42">
        <v>921.34177999999997</v>
      </c>
      <c r="C12" s="55" t="s">
        <v>229</v>
      </c>
      <c r="D12" s="42">
        <v>147593</v>
      </c>
      <c r="E12" s="55" t="s">
        <v>177</v>
      </c>
    </row>
    <row r="13" spans="1:5" x14ac:dyDescent="0.25">
      <c r="A13" s="67" t="s">
        <v>45</v>
      </c>
      <c r="B13" s="64">
        <v>8207</v>
      </c>
      <c r="C13" s="68" t="s">
        <v>230</v>
      </c>
      <c r="D13" s="64">
        <v>806419</v>
      </c>
      <c r="E13" s="68" t="s">
        <v>178</v>
      </c>
    </row>
    <row r="14" spans="1:5" x14ac:dyDescent="0.25">
      <c r="A14" s="105" t="s">
        <v>54</v>
      </c>
      <c r="B14" s="105"/>
      <c r="C14" s="105"/>
      <c r="D14" s="105"/>
      <c r="E14" s="105"/>
    </row>
    <row r="15" spans="1:5" x14ac:dyDescent="0.25">
      <c r="A15" s="82" t="s">
        <v>46</v>
      </c>
      <c r="B15" s="77">
        <v>10</v>
      </c>
      <c r="C15" s="78" t="s">
        <v>231</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1154</v>
      </c>
      <c r="C18" s="78" t="s">
        <v>321</v>
      </c>
      <c r="D18" s="77">
        <v>146604</v>
      </c>
      <c r="E18" s="78" t="s">
        <v>294</v>
      </c>
    </row>
    <row r="19" spans="1:5" x14ac:dyDescent="0.25">
      <c r="A19" s="105" t="s">
        <v>56</v>
      </c>
      <c r="B19" s="105"/>
      <c r="C19" s="105"/>
      <c r="D19" s="105"/>
      <c r="E19" s="105"/>
    </row>
    <row r="20" spans="1:5" x14ac:dyDescent="0.25">
      <c r="A20" s="79" t="s">
        <v>18</v>
      </c>
      <c r="B20" s="74">
        <v>563.40679</v>
      </c>
      <c r="C20" s="75" t="s">
        <v>322</v>
      </c>
      <c r="D20" s="74">
        <v>67123</v>
      </c>
      <c r="E20" s="75" t="s">
        <v>180</v>
      </c>
    </row>
    <row r="21" spans="1:5" x14ac:dyDescent="0.25">
      <c r="A21" s="19" t="s">
        <v>17</v>
      </c>
      <c r="B21" s="42">
        <v>334.80847</v>
      </c>
      <c r="C21" s="55" t="s">
        <v>323</v>
      </c>
      <c r="D21" s="42">
        <v>39735</v>
      </c>
      <c r="E21" s="55" t="s">
        <v>181</v>
      </c>
    </row>
    <row r="22" spans="1:5" x14ac:dyDescent="0.25">
      <c r="A22" s="18" t="s">
        <v>16</v>
      </c>
      <c r="B22" s="42">
        <v>244.90754000000001</v>
      </c>
      <c r="C22" s="55" t="s">
        <v>213</v>
      </c>
      <c r="D22" s="42">
        <v>32144</v>
      </c>
      <c r="E22" s="55" t="s">
        <v>182</v>
      </c>
    </row>
    <row r="23" spans="1:5" x14ac:dyDescent="0.25">
      <c r="A23" s="18" t="s">
        <v>15</v>
      </c>
      <c r="B23" s="42">
        <v>142.10623000000001</v>
      </c>
      <c r="C23" s="55" t="s">
        <v>250</v>
      </c>
      <c r="D23" s="42">
        <v>16448</v>
      </c>
      <c r="E23" s="55" t="s">
        <v>183</v>
      </c>
    </row>
    <row r="24" spans="1:5" ht="18" x14ac:dyDescent="0.25">
      <c r="A24" s="66" t="s">
        <v>117</v>
      </c>
      <c r="B24" s="64">
        <v>39.464590000000001</v>
      </c>
      <c r="C24" s="65" t="s">
        <v>324</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1819</v>
      </c>
      <c r="C28" s="85" t="s">
        <v>195</v>
      </c>
      <c r="D28" s="77">
        <v>193993</v>
      </c>
      <c r="E28" s="85" t="s">
        <v>365</v>
      </c>
    </row>
    <row r="29" spans="1:5" s="33" customFormat="1" x14ac:dyDescent="0.25">
      <c r="A29" s="105" t="s">
        <v>48</v>
      </c>
      <c r="B29" s="105"/>
      <c r="C29" s="105"/>
      <c r="D29" s="105"/>
      <c r="E29" s="105"/>
    </row>
    <row r="30" spans="1:5" s="33" customFormat="1" x14ac:dyDescent="0.25">
      <c r="A30" s="76" t="s">
        <v>49</v>
      </c>
      <c r="B30" s="77">
        <v>1397</v>
      </c>
      <c r="C30" s="78" t="s">
        <v>397</v>
      </c>
      <c r="D30" s="77">
        <v>112788</v>
      </c>
      <c r="E30" s="78" t="s">
        <v>366</v>
      </c>
    </row>
    <row r="31" spans="1:5" s="33" customFormat="1" x14ac:dyDescent="0.25">
      <c r="A31" s="105" t="s">
        <v>51</v>
      </c>
      <c r="B31" s="105"/>
      <c r="C31" s="105"/>
      <c r="D31" s="105"/>
      <c r="E31" s="105"/>
    </row>
    <row r="32" spans="1:5" x14ac:dyDescent="0.25">
      <c r="A32" s="73" t="s">
        <v>12</v>
      </c>
      <c r="B32" s="74">
        <v>221.94809000000001</v>
      </c>
      <c r="C32" s="75" t="s">
        <v>438</v>
      </c>
      <c r="D32" s="74">
        <v>63551</v>
      </c>
      <c r="E32" s="75" t="s">
        <v>185</v>
      </c>
    </row>
    <row r="33" spans="1:5" x14ac:dyDescent="0.25">
      <c r="A33" s="16" t="s">
        <v>11</v>
      </c>
      <c r="B33" s="42">
        <v>186.83152999999999</v>
      </c>
      <c r="C33" s="55" t="s">
        <v>398</v>
      </c>
      <c r="D33" s="42">
        <v>33115</v>
      </c>
      <c r="E33" s="93">
        <v>0.04</v>
      </c>
    </row>
    <row r="34" spans="1:5" x14ac:dyDescent="0.25">
      <c r="A34" s="16" t="s">
        <v>10</v>
      </c>
      <c r="B34" s="42">
        <v>921.54888000000005</v>
      </c>
      <c r="C34" s="55" t="s">
        <v>269</v>
      </c>
      <c r="D34" s="42">
        <v>65086</v>
      </c>
      <c r="E34" s="55" t="s">
        <v>183</v>
      </c>
    </row>
    <row r="35" spans="1:5" x14ac:dyDescent="0.25">
      <c r="A35" s="63" t="s">
        <v>14</v>
      </c>
      <c r="B35" s="64">
        <v>1257</v>
      </c>
      <c r="C35" s="65" t="s">
        <v>237</v>
      </c>
      <c r="D35" s="64">
        <v>34949</v>
      </c>
      <c r="E35" s="65" t="s">
        <v>187</v>
      </c>
    </row>
    <row r="36" spans="1:5" s="33" customFormat="1" x14ac:dyDescent="0.25">
      <c r="A36" s="105" t="s">
        <v>52</v>
      </c>
      <c r="B36" s="105"/>
      <c r="C36" s="105"/>
      <c r="D36" s="105"/>
      <c r="E36" s="105"/>
    </row>
    <row r="37" spans="1:5" x14ac:dyDescent="0.25">
      <c r="A37" s="73" t="s">
        <v>12</v>
      </c>
      <c r="B37" s="74">
        <v>61.462350000000001</v>
      </c>
      <c r="C37" s="75" t="s">
        <v>399</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v>607.29297999999994</v>
      </c>
      <c r="C39" s="55" t="s">
        <v>203</v>
      </c>
      <c r="D39" s="42">
        <v>17030</v>
      </c>
      <c r="E39" s="93">
        <v>0.02</v>
      </c>
    </row>
    <row r="40" spans="1:5" x14ac:dyDescent="0.25">
      <c r="A40" s="38" t="s">
        <v>14</v>
      </c>
      <c r="B40" s="42">
        <v>45.393140000000002</v>
      </c>
      <c r="C40" s="55" t="s">
        <v>400</v>
      </c>
      <c r="D40" s="42">
        <v>9087</v>
      </c>
      <c r="E40" s="55" t="s">
        <v>189</v>
      </c>
    </row>
    <row r="41" spans="1:5" x14ac:dyDescent="0.25">
      <c r="A41" s="15" t="s">
        <v>9</v>
      </c>
      <c r="B41" s="42">
        <v>714.14846999999997</v>
      </c>
      <c r="C41" s="55" t="s">
        <v>279</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78</v>
      </c>
      <c r="B2" s="102"/>
      <c r="C2" s="102"/>
      <c r="E2" s="14"/>
    </row>
    <row r="3" spans="1:5" ht="9.75" customHeight="1" x14ac:dyDescent="0.25">
      <c r="A3" s="31"/>
    </row>
    <row r="4" spans="1:5" x14ac:dyDescent="0.25">
      <c r="A4" s="17"/>
      <c r="B4" s="109" t="s">
        <v>132</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8052</v>
      </c>
      <c r="C8" s="83" t="s">
        <v>232</v>
      </c>
      <c r="D8" s="77">
        <v>571729</v>
      </c>
      <c r="E8" s="83" t="s">
        <v>192</v>
      </c>
    </row>
    <row r="9" spans="1:5" x14ac:dyDescent="0.25">
      <c r="A9" s="105" t="s">
        <v>58</v>
      </c>
      <c r="B9" s="105"/>
      <c r="C9" s="105"/>
      <c r="D9" s="105"/>
      <c r="E9" s="105"/>
    </row>
    <row r="10" spans="1:5" x14ac:dyDescent="0.25">
      <c r="A10" s="81" t="s">
        <v>53</v>
      </c>
      <c r="B10" s="74">
        <v>7260.3863804314451</v>
      </c>
      <c r="C10" s="75" t="s">
        <v>233</v>
      </c>
      <c r="D10" s="74">
        <v>375507.5402787287</v>
      </c>
      <c r="E10" s="75" t="s">
        <v>175</v>
      </c>
    </row>
    <row r="11" spans="1:5" x14ac:dyDescent="0.25">
      <c r="A11" s="52" t="s">
        <v>59</v>
      </c>
      <c r="B11" s="42">
        <v>298.97591</v>
      </c>
      <c r="C11" s="55" t="s">
        <v>233</v>
      </c>
      <c r="D11" s="42">
        <v>18250</v>
      </c>
      <c r="E11" s="55" t="s">
        <v>176</v>
      </c>
    </row>
    <row r="12" spans="1:5" x14ac:dyDescent="0.25">
      <c r="A12" s="15" t="s">
        <v>152</v>
      </c>
      <c r="B12" s="42">
        <v>2180</v>
      </c>
      <c r="C12" s="55" t="s">
        <v>234</v>
      </c>
      <c r="D12" s="42">
        <v>147593</v>
      </c>
      <c r="E12" s="55" t="s">
        <v>177</v>
      </c>
    </row>
    <row r="13" spans="1:5" x14ac:dyDescent="0.25">
      <c r="A13" s="67" t="s">
        <v>45</v>
      </c>
      <c r="B13" s="64">
        <v>10323</v>
      </c>
      <c r="C13" s="68" t="s">
        <v>235</v>
      </c>
      <c r="D13" s="64">
        <v>806419</v>
      </c>
      <c r="E13" s="68" t="s">
        <v>178</v>
      </c>
    </row>
    <row r="14" spans="1:5" x14ac:dyDescent="0.25">
      <c r="A14" s="105" t="s">
        <v>54</v>
      </c>
      <c r="B14" s="105"/>
      <c r="C14" s="105"/>
      <c r="D14" s="105"/>
      <c r="E14" s="105"/>
    </row>
    <row r="15" spans="1:5" x14ac:dyDescent="0.25">
      <c r="A15" s="82" t="s">
        <v>46</v>
      </c>
      <c r="B15" s="77">
        <v>21</v>
      </c>
      <c r="C15" s="78" t="s">
        <v>236</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1776</v>
      </c>
      <c r="C18" s="78" t="s">
        <v>325</v>
      </c>
      <c r="D18" s="77">
        <v>146604</v>
      </c>
      <c r="E18" s="78" t="s">
        <v>294</v>
      </c>
    </row>
    <row r="19" spans="1:5" x14ac:dyDescent="0.25">
      <c r="A19" s="105" t="s">
        <v>56</v>
      </c>
      <c r="B19" s="105"/>
      <c r="C19" s="105"/>
      <c r="D19" s="105"/>
      <c r="E19" s="105"/>
    </row>
    <row r="20" spans="1:5" x14ac:dyDescent="0.25">
      <c r="A20" s="79" t="s">
        <v>18</v>
      </c>
      <c r="B20" s="74">
        <v>764.92579000000001</v>
      </c>
      <c r="C20" s="75" t="s">
        <v>326</v>
      </c>
      <c r="D20" s="74">
        <v>67123</v>
      </c>
      <c r="E20" s="75" t="s">
        <v>180</v>
      </c>
    </row>
    <row r="21" spans="1:5" x14ac:dyDescent="0.25">
      <c r="A21" s="19" t="s">
        <v>17</v>
      </c>
      <c r="B21" s="42">
        <v>456.82006000000001</v>
      </c>
      <c r="C21" s="55" t="s">
        <v>327</v>
      </c>
      <c r="D21" s="42">
        <v>39735</v>
      </c>
      <c r="E21" s="55" t="s">
        <v>181</v>
      </c>
    </row>
    <row r="22" spans="1:5" x14ac:dyDescent="0.25">
      <c r="A22" s="18" t="s">
        <v>16</v>
      </c>
      <c r="B22" s="42">
        <v>428.07920999999999</v>
      </c>
      <c r="C22" s="55" t="s">
        <v>328</v>
      </c>
      <c r="D22" s="42">
        <v>32144</v>
      </c>
      <c r="E22" s="55" t="s">
        <v>182</v>
      </c>
    </row>
    <row r="23" spans="1:5" x14ac:dyDescent="0.25">
      <c r="A23" s="18" t="s">
        <v>15</v>
      </c>
      <c r="B23" s="42">
        <v>225.36185</v>
      </c>
      <c r="C23" s="55" t="s">
        <v>183</v>
      </c>
      <c r="D23" s="42">
        <v>16448</v>
      </c>
      <c r="E23" s="55" t="s">
        <v>183</v>
      </c>
    </row>
    <row r="24" spans="1:5" ht="18" x14ac:dyDescent="0.25">
      <c r="A24" s="66" t="s">
        <v>117</v>
      </c>
      <c r="B24" s="64">
        <v>74.989890000000003</v>
      </c>
      <c r="C24" s="65" t="s">
        <v>329</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3057</v>
      </c>
      <c r="C28" s="85" t="s">
        <v>206</v>
      </c>
      <c r="D28" s="77">
        <v>193993</v>
      </c>
      <c r="E28" s="85" t="s">
        <v>365</v>
      </c>
    </row>
    <row r="29" spans="1:5" s="33" customFormat="1" x14ac:dyDescent="0.25">
      <c r="A29" s="105" t="s">
        <v>48</v>
      </c>
      <c r="B29" s="105"/>
      <c r="C29" s="105"/>
      <c r="D29" s="105"/>
      <c r="E29" s="105"/>
    </row>
    <row r="30" spans="1:5" s="33" customFormat="1" x14ac:dyDescent="0.25">
      <c r="A30" s="76" t="s">
        <v>49</v>
      </c>
      <c r="B30" s="77">
        <v>1687</v>
      </c>
      <c r="C30" s="78" t="s">
        <v>328</v>
      </c>
      <c r="D30" s="77">
        <v>112788</v>
      </c>
      <c r="E30" s="78" t="s">
        <v>366</v>
      </c>
    </row>
    <row r="31" spans="1:5" s="33" customFormat="1" x14ac:dyDescent="0.25">
      <c r="A31" s="105" t="s">
        <v>51</v>
      </c>
      <c r="B31" s="105"/>
      <c r="C31" s="105"/>
      <c r="D31" s="105"/>
      <c r="E31" s="105"/>
    </row>
    <row r="32" spans="1:5" x14ac:dyDescent="0.25">
      <c r="A32" s="73" t="s">
        <v>12</v>
      </c>
      <c r="B32" s="74">
        <v>659.01080000000002</v>
      </c>
      <c r="C32" s="75" t="s">
        <v>401</v>
      </c>
      <c r="D32" s="74">
        <v>63551</v>
      </c>
      <c r="E32" s="75" t="s">
        <v>185</v>
      </c>
    </row>
    <row r="33" spans="1:5" x14ac:dyDescent="0.25">
      <c r="A33" s="16" t="s">
        <v>11</v>
      </c>
      <c r="B33" s="42">
        <v>860.10068999999999</v>
      </c>
      <c r="C33" s="93">
        <v>7.0000000000000007E-2</v>
      </c>
      <c r="D33" s="42">
        <v>33115</v>
      </c>
      <c r="E33" s="93">
        <v>0.04</v>
      </c>
    </row>
    <row r="34" spans="1:5" x14ac:dyDescent="0.25">
      <c r="A34" s="16" t="s">
        <v>10</v>
      </c>
      <c r="B34" s="42">
        <v>591.8329</v>
      </c>
      <c r="C34" s="55" t="s">
        <v>402</v>
      </c>
      <c r="D34" s="42">
        <v>65086</v>
      </c>
      <c r="E34" s="55" t="s">
        <v>183</v>
      </c>
    </row>
    <row r="35" spans="1:5" x14ac:dyDescent="0.25">
      <c r="A35" s="63" t="s">
        <v>14</v>
      </c>
      <c r="B35" s="64">
        <v>358.72978999999998</v>
      </c>
      <c r="C35" s="65" t="s">
        <v>333</v>
      </c>
      <c r="D35" s="64">
        <v>34949</v>
      </c>
      <c r="E35" s="65" t="s">
        <v>187</v>
      </c>
    </row>
    <row r="36" spans="1:5" s="33" customFormat="1" x14ac:dyDescent="0.25">
      <c r="A36" s="105" t="s">
        <v>52</v>
      </c>
      <c r="B36" s="105"/>
      <c r="C36" s="105"/>
      <c r="D36" s="105"/>
      <c r="E36" s="105"/>
    </row>
    <row r="37" spans="1:5" x14ac:dyDescent="0.25">
      <c r="A37" s="73" t="s">
        <v>12</v>
      </c>
      <c r="B37" s="74">
        <v>359.74396000000002</v>
      </c>
      <c r="C37" s="75" t="s">
        <v>333</v>
      </c>
      <c r="D37" s="74">
        <v>37040</v>
      </c>
      <c r="E37" s="75" t="s">
        <v>188</v>
      </c>
    </row>
    <row r="38" spans="1:5" ht="15" customHeight="1" x14ac:dyDescent="0.25">
      <c r="A38" s="16" t="s">
        <v>11</v>
      </c>
      <c r="B38" s="42">
        <v>67.75506</v>
      </c>
      <c r="C38" s="55" t="s">
        <v>394</v>
      </c>
      <c r="D38" s="42">
        <v>9355</v>
      </c>
      <c r="E38" s="55" t="s">
        <v>189</v>
      </c>
    </row>
    <row r="39" spans="1:5" x14ac:dyDescent="0.25">
      <c r="A39" s="16" t="s">
        <v>10</v>
      </c>
      <c r="B39" s="42" t="s">
        <v>301</v>
      </c>
      <c r="C39" s="55" t="s">
        <v>301</v>
      </c>
      <c r="D39" s="42">
        <v>17030</v>
      </c>
      <c r="E39" s="93">
        <v>0.02</v>
      </c>
    </row>
    <row r="40" spans="1:5" x14ac:dyDescent="0.25">
      <c r="A40" s="38" t="s">
        <v>14</v>
      </c>
      <c r="B40" s="42" t="s">
        <v>301</v>
      </c>
      <c r="C40" s="55" t="s">
        <v>301</v>
      </c>
      <c r="D40" s="42">
        <v>9087</v>
      </c>
      <c r="E40" s="55" t="s">
        <v>189</v>
      </c>
    </row>
    <row r="41" spans="1:5" x14ac:dyDescent="0.25">
      <c r="A41" s="15" t="s">
        <v>9</v>
      </c>
      <c r="B41" s="42">
        <v>427.49901999999997</v>
      </c>
      <c r="C41" s="55" t="s">
        <v>403</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79</v>
      </c>
      <c r="B2" s="102"/>
      <c r="C2" s="102"/>
      <c r="E2" s="14"/>
    </row>
    <row r="3" spans="1:5" ht="9.75" customHeight="1" x14ac:dyDescent="0.25">
      <c r="A3" s="31"/>
    </row>
    <row r="4" spans="1:5" x14ac:dyDescent="0.25">
      <c r="A4" s="17"/>
      <c r="B4" s="109" t="s">
        <v>133</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9179</v>
      </c>
      <c r="C8" s="83" t="s">
        <v>237</v>
      </c>
      <c r="D8" s="77">
        <v>571729</v>
      </c>
      <c r="E8" s="83" t="s">
        <v>192</v>
      </c>
    </row>
    <row r="9" spans="1:5" x14ac:dyDescent="0.25">
      <c r="A9" s="105" t="s">
        <v>58</v>
      </c>
      <c r="B9" s="105"/>
      <c r="C9" s="105"/>
      <c r="D9" s="105"/>
      <c r="E9" s="105"/>
    </row>
    <row r="10" spans="1:5" x14ac:dyDescent="0.25">
      <c r="A10" s="81" t="s">
        <v>53</v>
      </c>
      <c r="B10" s="74">
        <v>5193.496265778781</v>
      </c>
      <c r="C10" s="75" t="s">
        <v>238</v>
      </c>
      <c r="D10" s="74">
        <v>375507.5402787287</v>
      </c>
      <c r="E10" s="75" t="s">
        <v>175</v>
      </c>
    </row>
    <row r="11" spans="1:5" x14ac:dyDescent="0.25">
      <c r="A11" s="52" t="s">
        <v>59</v>
      </c>
      <c r="B11" s="42">
        <v>216.83366000000001</v>
      </c>
      <c r="C11" s="55" t="s">
        <v>239</v>
      </c>
      <c r="D11" s="42">
        <v>18250</v>
      </c>
      <c r="E11" s="55" t="s">
        <v>176</v>
      </c>
    </row>
    <row r="12" spans="1:5" x14ac:dyDescent="0.25">
      <c r="A12" s="15" t="s">
        <v>152</v>
      </c>
      <c r="B12" s="42">
        <v>1851</v>
      </c>
      <c r="C12" s="55" t="s">
        <v>240</v>
      </c>
      <c r="D12" s="42">
        <v>147593</v>
      </c>
      <c r="E12" s="55" t="s">
        <v>177</v>
      </c>
    </row>
    <row r="13" spans="1:5" x14ac:dyDescent="0.25">
      <c r="A13" s="67" t="s">
        <v>45</v>
      </c>
      <c r="B13" s="64">
        <v>17882</v>
      </c>
      <c r="C13" s="68" t="s">
        <v>241</v>
      </c>
      <c r="D13" s="64">
        <v>806419</v>
      </c>
      <c r="E13" s="68" t="s">
        <v>178</v>
      </c>
    </row>
    <row r="14" spans="1:5" x14ac:dyDescent="0.25">
      <c r="A14" s="105" t="s">
        <v>54</v>
      </c>
      <c r="B14" s="105"/>
      <c r="C14" s="105"/>
      <c r="D14" s="105"/>
      <c r="E14" s="105"/>
    </row>
    <row r="15" spans="1:5" x14ac:dyDescent="0.25">
      <c r="A15" s="82" t="s">
        <v>46</v>
      </c>
      <c r="B15" s="77">
        <v>18</v>
      </c>
      <c r="C15" s="78" t="s">
        <v>242</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2300</v>
      </c>
      <c r="C18" s="78" t="s">
        <v>330</v>
      </c>
      <c r="D18" s="77">
        <v>146604</v>
      </c>
      <c r="E18" s="78" t="s">
        <v>294</v>
      </c>
    </row>
    <row r="19" spans="1:5" x14ac:dyDescent="0.25">
      <c r="A19" s="105" t="s">
        <v>56</v>
      </c>
      <c r="B19" s="105"/>
      <c r="C19" s="105"/>
      <c r="D19" s="105"/>
      <c r="E19" s="105"/>
    </row>
    <row r="20" spans="1:5" x14ac:dyDescent="0.25">
      <c r="A20" s="79" t="s">
        <v>18</v>
      </c>
      <c r="B20" s="74">
        <v>1115</v>
      </c>
      <c r="C20" s="75" t="s">
        <v>331</v>
      </c>
      <c r="D20" s="74">
        <v>67123</v>
      </c>
      <c r="E20" s="75" t="s">
        <v>180</v>
      </c>
    </row>
    <row r="21" spans="1:5" x14ac:dyDescent="0.25">
      <c r="A21" s="19" t="s">
        <v>17</v>
      </c>
      <c r="B21" s="42">
        <v>629.15866000000005</v>
      </c>
      <c r="C21" s="55" t="s">
        <v>305</v>
      </c>
      <c r="D21" s="42">
        <v>39735</v>
      </c>
      <c r="E21" s="55" t="s">
        <v>181</v>
      </c>
    </row>
    <row r="22" spans="1:5" x14ac:dyDescent="0.25">
      <c r="A22" s="18" t="s">
        <v>16</v>
      </c>
      <c r="B22" s="42">
        <v>533.06362000000001</v>
      </c>
      <c r="C22" s="55" t="s">
        <v>332</v>
      </c>
      <c r="D22" s="42">
        <v>32144</v>
      </c>
      <c r="E22" s="55" t="s">
        <v>182</v>
      </c>
    </row>
    <row r="23" spans="1:5" x14ac:dyDescent="0.25">
      <c r="A23" s="18" t="s">
        <v>15</v>
      </c>
      <c r="B23" s="42">
        <v>272.20715000000001</v>
      </c>
      <c r="C23" s="55" t="s">
        <v>193</v>
      </c>
      <c r="D23" s="42">
        <v>16448</v>
      </c>
      <c r="E23" s="55" t="s">
        <v>183</v>
      </c>
    </row>
    <row r="24" spans="1:5" ht="18" x14ac:dyDescent="0.25">
      <c r="A24" s="66" t="s">
        <v>117</v>
      </c>
      <c r="B24" s="64">
        <v>112.23667</v>
      </c>
      <c r="C24" s="65" t="s">
        <v>333</v>
      </c>
      <c r="D24" s="64">
        <v>6303</v>
      </c>
      <c r="E24" s="92">
        <v>0.03</v>
      </c>
    </row>
    <row r="25" spans="1:5" x14ac:dyDescent="0.25">
      <c r="A25" s="105" t="s">
        <v>54</v>
      </c>
      <c r="B25" s="105"/>
      <c r="C25" s="105"/>
      <c r="D25" s="105"/>
      <c r="E25" s="105"/>
    </row>
    <row r="26" spans="1:5" ht="18" x14ac:dyDescent="0.25">
      <c r="A26" s="80" t="s">
        <v>119</v>
      </c>
      <c r="B26" s="77" t="s">
        <v>301</v>
      </c>
      <c r="C26" s="78" t="s">
        <v>334</v>
      </c>
      <c r="D26" s="77">
        <v>53</v>
      </c>
      <c r="E26" s="78" t="s">
        <v>295</v>
      </c>
    </row>
    <row r="27" spans="1:5" ht="18.75" x14ac:dyDescent="0.3">
      <c r="A27" s="104" t="s">
        <v>55</v>
      </c>
      <c r="B27" s="104"/>
      <c r="C27" s="104"/>
      <c r="D27" s="104"/>
      <c r="E27" s="104"/>
    </row>
    <row r="28" spans="1:5" ht="18" x14ac:dyDescent="0.25">
      <c r="A28" s="84" t="s">
        <v>121</v>
      </c>
      <c r="B28" s="77">
        <v>4821</v>
      </c>
      <c r="C28" s="85" t="s">
        <v>404</v>
      </c>
      <c r="D28" s="77">
        <v>193993</v>
      </c>
      <c r="E28" s="85" t="s">
        <v>365</v>
      </c>
    </row>
    <row r="29" spans="1:5" s="33" customFormat="1" x14ac:dyDescent="0.25">
      <c r="A29" s="105" t="s">
        <v>48</v>
      </c>
      <c r="B29" s="105"/>
      <c r="C29" s="105"/>
      <c r="D29" s="105"/>
      <c r="E29" s="105"/>
    </row>
    <row r="30" spans="1:5" s="33" customFormat="1" x14ac:dyDescent="0.25">
      <c r="A30" s="76" t="s">
        <v>49</v>
      </c>
      <c r="B30" s="77">
        <v>2751</v>
      </c>
      <c r="C30" s="78" t="s">
        <v>202</v>
      </c>
      <c r="D30" s="77">
        <v>112788</v>
      </c>
      <c r="E30" s="78" t="s">
        <v>366</v>
      </c>
    </row>
    <row r="31" spans="1:5" s="33" customFormat="1" x14ac:dyDescent="0.25">
      <c r="A31" s="105" t="s">
        <v>51</v>
      </c>
      <c r="B31" s="105"/>
      <c r="C31" s="105"/>
      <c r="D31" s="105"/>
      <c r="E31" s="105"/>
    </row>
    <row r="32" spans="1:5" x14ac:dyDescent="0.25">
      <c r="A32" s="73" t="s">
        <v>12</v>
      </c>
      <c r="B32" s="74">
        <v>1331</v>
      </c>
      <c r="C32" s="75" t="s">
        <v>250</v>
      </c>
      <c r="D32" s="74">
        <v>63551</v>
      </c>
      <c r="E32" s="75" t="s">
        <v>185</v>
      </c>
    </row>
    <row r="33" spans="1:5" x14ac:dyDescent="0.25">
      <c r="A33" s="16" t="s">
        <v>11</v>
      </c>
      <c r="B33" s="42">
        <v>570.72126000000003</v>
      </c>
      <c r="C33" s="55" t="s">
        <v>387</v>
      </c>
      <c r="D33" s="42">
        <v>33115</v>
      </c>
      <c r="E33" s="93">
        <v>0.04</v>
      </c>
    </row>
    <row r="34" spans="1:5" x14ac:dyDescent="0.25">
      <c r="A34" s="16" t="s">
        <v>10</v>
      </c>
      <c r="B34" s="42">
        <v>1578</v>
      </c>
      <c r="C34" s="55" t="s">
        <v>405</v>
      </c>
      <c r="D34" s="42">
        <v>65086</v>
      </c>
      <c r="E34" s="55" t="s">
        <v>183</v>
      </c>
    </row>
    <row r="35" spans="1:5" x14ac:dyDescent="0.25">
      <c r="A35" s="63" t="s">
        <v>14</v>
      </c>
      <c r="B35" s="64">
        <v>1500</v>
      </c>
      <c r="C35" s="65" t="s">
        <v>406</v>
      </c>
      <c r="D35" s="64">
        <v>34949</v>
      </c>
      <c r="E35" s="65" t="s">
        <v>187</v>
      </c>
    </row>
    <row r="36" spans="1:5" s="33" customFormat="1" x14ac:dyDescent="0.25">
      <c r="A36" s="105" t="s">
        <v>52</v>
      </c>
      <c r="B36" s="105"/>
      <c r="C36" s="105"/>
      <c r="D36" s="105"/>
      <c r="E36" s="105"/>
    </row>
    <row r="37" spans="1:5" x14ac:dyDescent="0.25">
      <c r="A37" s="73" t="s">
        <v>12</v>
      </c>
      <c r="B37" s="74" t="s">
        <v>301</v>
      </c>
      <c r="C37" s="75" t="s">
        <v>301</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t="s">
        <v>301</v>
      </c>
      <c r="C39" s="55" t="s">
        <v>301</v>
      </c>
      <c r="D39" s="42">
        <v>17030</v>
      </c>
      <c r="E39" s="93">
        <v>0.02</v>
      </c>
    </row>
    <row r="40" spans="1:5" x14ac:dyDescent="0.25">
      <c r="A40" s="38" t="s">
        <v>14</v>
      </c>
      <c r="B40" s="42" t="s">
        <v>301</v>
      </c>
      <c r="C40" s="55" t="s">
        <v>301</v>
      </c>
      <c r="D40" s="42">
        <v>9087</v>
      </c>
      <c r="E40" s="55" t="s">
        <v>189</v>
      </c>
    </row>
    <row r="41" spans="1:5" x14ac:dyDescent="0.25">
      <c r="A41" s="15" t="s">
        <v>9</v>
      </c>
      <c r="B41" s="42" t="s">
        <v>301</v>
      </c>
      <c r="C41" s="55" t="s">
        <v>301</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80</v>
      </c>
      <c r="B2" s="102"/>
      <c r="C2" s="102"/>
      <c r="E2" s="14"/>
    </row>
    <row r="3" spans="1:5" ht="9.75" customHeight="1" x14ac:dyDescent="0.25">
      <c r="A3" s="31"/>
    </row>
    <row r="4" spans="1:5" x14ac:dyDescent="0.25">
      <c r="A4" s="17"/>
      <c r="B4" s="109" t="s">
        <v>134</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2244</v>
      </c>
      <c r="C8" s="83" t="s">
        <v>243</v>
      </c>
      <c r="D8" s="77">
        <v>571729</v>
      </c>
      <c r="E8" s="83" t="s">
        <v>192</v>
      </c>
    </row>
    <row r="9" spans="1:5" x14ac:dyDescent="0.25">
      <c r="A9" s="105" t="s">
        <v>58</v>
      </c>
      <c r="B9" s="105"/>
      <c r="C9" s="105"/>
      <c r="D9" s="105"/>
      <c r="E9" s="105"/>
    </row>
    <row r="10" spans="1:5" x14ac:dyDescent="0.25">
      <c r="A10" s="81" t="s">
        <v>53</v>
      </c>
      <c r="B10" s="74">
        <v>3381.6784578417592</v>
      </c>
      <c r="C10" s="75" t="s">
        <v>244</v>
      </c>
      <c r="D10" s="74">
        <v>375507.5402787287</v>
      </c>
      <c r="E10" s="75" t="s">
        <v>175</v>
      </c>
    </row>
    <row r="11" spans="1:5" x14ac:dyDescent="0.25">
      <c r="A11" s="52" t="s">
        <v>59</v>
      </c>
      <c r="B11" s="42">
        <v>124.91824</v>
      </c>
      <c r="C11" s="55" t="s">
        <v>245</v>
      </c>
      <c r="D11" s="42">
        <v>18250</v>
      </c>
      <c r="E11" s="55" t="s">
        <v>176</v>
      </c>
    </row>
    <row r="12" spans="1:5" x14ac:dyDescent="0.25">
      <c r="A12" s="15" t="s">
        <v>152</v>
      </c>
      <c r="B12" s="42">
        <v>1161</v>
      </c>
      <c r="C12" s="55" t="s">
        <v>246</v>
      </c>
      <c r="D12" s="42">
        <v>147593</v>
      </c>
      <c r="E12" s="55" t="s">
        <v>177</v>
      </c>
    </row>
    <row r="13" spans="1:5" x14ac:dyDescent="0.25">
      <c r="A13" s="67" t="s">
        <v>45</v>
      </c>
      <c r="B13" s="64">
        <v>3167</v>
      </c>
      <c r="C13" s="68" t="s">
        <v>247</v>
      </c>
      <c r="D13" s="64">
        <v>806419</v>
      </c>
      <c r="E13" s="68" t="s">
        <v>178</v>
      </c>
    </row>
    <row r="14" spans="1:5" x14ac:dyDescent="0.25">
      <c r="A14" s="105" t="s">
        <v>54</v>
      </c>
      <c r="B14" s="105"/>
      <c r="C14" s="105"/>
      <c r="D14" s="105"/>
      <c r="E14" s="105"/>
    </row>
    <row r="15" spans="1:5" x14ac:dyDescent="0.25">
      <c r="A15" s="82" t="s">
        <v>46</v>
      </c>
      <c r="B15" s="77">
        <v>11</v>
      </c>
      <c r="C15" s="78" t="s">
        <v>248</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972.91385000000002</v>
      </c>
      <c r="C18" s="78" t="s">
        <v>335</v>
      </c>
      <c r="D18" s="77">
        <v>146604</v>
      </c>
      <c r="E18" s="78" t="s">
        <v>294</v>
      </c>
    </row>
    <row r="19" spans="1:5" x14ac:dyDescent="0.25">
      <c r="A19" s="105" t="s">
        <v>56</v>
      </c>
      <c r="B19" s="105"/>
      <c r="C19" s="105"/>
      <c r="D19" s="105"/>
      <c r="E19" s="105"/>
    </row>
    <row r="20" spans="1:5" x14ac:dyDescent="0.25">
      <c r="A20" s="79" t="s">
        <v>18</v>
      </c>
      <c r="B20" s="74">
        <v>427.72980000000001</v>
      </c>
      <c r="C20" s="75" t="s">
        <v>274</v>
      </c>
      <c r="D20" s="74">
        <v>67123</v>
      </c>
      <c r="E20" s="75" t="s">
        <v>180</v>
      </c>
    </row>
    <row r="21" spans="1:5" x14ac:dyDescent="0.25">
      <c r="A21" s="19" t="s">
        <v>17</v>
      </c>
      <c r="B21" s="42">
        <v>272.04502000000002</v>
      </c>
      <c r="C21" s="55" t="s">
        <v>305</v>
      </c>
      <c r="D21" s="42">
        <v>39735</v>
      </c>
      <c r="E21" s="55" t="s">
        <v>181</v>
      </c>
    </row>
    <row r="22" spans="1:5" x14ac:dyDescent="0.25">
      <c r="A22" s="18" t="s">
        <v>16</v>
      </c>
      <c r="B22" s="42">
        <v>216.29517000000001</v>
      </c>
      <c r="C22" s="55" t="s">
        <v>336</v>
      </c>
      <c r="D22" s="42">
        <v>32144</v>
      </c>
      <c r="E22" s="55" t="s">
        <v>182</v>
      </c>
    </row>
    <row r="23" spans="1:5" x14ac:dyDescent="0.25">
      <c r="A23" s="18" t="s">
        <v>15</v>
      </c>
      <c r="B23" s="42">
        <v>115.37300999999999</v>
      </c>
      <c r="C23" s="55" t="s">
        <v>238</v>
      </c>
      <c r="D23" s="42">
        <v>16448</v>
      </c>
      <c r="E23" s="55" t="s">
        <v>183</v>
      </c>
    </row>
    <row r="24" spans="1:5" ht="18" x14ac:dyDescent="0.25">
      <c r="A24" s="66" t="s">
        <v>117</v>
      </c>
      <c r="B24" s="64">
        <v>44.082619999999999</v>
      </c>
      <c r="C24" s="65" t="s">
        <v>329</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851.77570000000003</v>
      </c>
      <c r="C28" s="85" t="s">
        <v>336</v>
      </c>
      <c r="D28" s="77">
        <v>193993</v>
      </c>
      <c r="E28" s="85" t="s">
        <v>365</v>
      </c>
    </row>
    <row r="29" spans="1:5" s="33" customFormat="1" x14ac:dyDescent="0.25">
      <c r="A29" s="105" t="s">
        <v>48</v>
      </c>
      <c r="B29" s="105"/>
      <c r="C29" s="105"/>
      <c r="D29" s="105"/>
      <c r="E29" s="105"/>
    </row>
    <row r="30" spans="1:5" s="33" customFormat="1" x14ac:dyDescent="0.25">
      <c r="A30" s="76" t="s">
        <v>49</v>
      </c>
      <c r="B30" s="77">
        <v>531.23422000000005</v>
      </c>
      <c r="C30" s="78" t="s">
        <v>198</v>
      </c>
      <c r="D30" s="77">
        <v>112788</v>
      </c>
      <c r="E30" s="78" t="s">
        <v>366</v>
      </c>
    </row>
    <row r="31" spans="1:5" s="33" customFormat="1" x14ac:dyDescent="0.25">
      <c r="A31" s="105" t="s">
        <v>51</v>
      </c>
      <c r="B31" s="105"/>
      <c r="C31" s="105"/>
      <c r="D31" s="105"/>
      <c r="E31" s="105"/>
    </row>
    <row r="32" spans="1:5" x14ac:dyDescent="0.25">
      <c r="A32" s="73" t="s">
        <v>12</v>
      </c>
      <c r="B32" s="74">
        <v>990.76859000000002</v>
      </c>
      <c r="C32" s="75" t="s">
        <v>323</v>
      </c>
      <c r="D32" s="74">
        <v>63551</v>
      </c>
      <c r="E32" s="75" t="s">
        <v>185</v>
      </c>
    </row>
    <row r="33" spans="1:5" x14ac:dyDescent="0.25">
      <c r="A33" s="16" t="s">
        <v>11</v>
      </c>
      <c r="B33" s="42">
        <v>226.85462999999999</v>
      </c>
      <c r="C33" s="55" t="s">
        <v>403</v>
      </c>
      <c r="D33" s="42">
        <v>33115</v>
      </c>
      <c r="E33" s="93">
        <v>0.04</v>
      </c>
    </row>
    <row r="34" spans="1:5" x14ac:dyDescent="0.25">
      <c r="A34" s="16" t="s">
        <v>10</v>
      </c>
      <c r="B34" s="42">
        <v>286.96064000000001</v>
      </c>
      <c r="C34" s="55" t="s">
        <v>188</v>
      </c>
      <c r="D34" s="42">
        <v>65086</v>
      </c>
      <c r="E34" s="55" t="s">
        <v>183</v>
      </c>
    </row>
    <row r="35" spans="1:5" x14ac:dyDescent="0.25">
      <c r="A35" s="63" t="s">
        <v>14</v>
      </c>
      <c r="B35" s="64">
        <v>286.96064000000001</v>
      </c>
      <c r="C35" s="65" t="s">
        <v>188</v>
      </c>
      <c r="D35" s="64">
        <v>34949</v>
      </c>
      <c r="E35" s="65" t="s">
        <v>187</v>
      </c>
    </row>
    <row r="36" spans="1:5" s="33" customFormat="1" x14ac:dyDescent="0.25">
      <c r="A36" s="105" t="s">
        <v>52</v>
      </c>
      <c r="B36" s="105"/>
      <c r="C36" s="105"/>
      <c r="D36" s="105"/>
      <c r="E36" s="105"/>
    </row>
    <row r="37" spans="1:5" x14ac:dyDescent="0.25">
      <c r="A37" s="73" t="s">
        <v>12</v>
      </c>
      <c r="B37" s="74">
        <v>419.79392999999999</v>
      </c>
      <c r="C37" s="75" t="s">
        <v>377</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t="s">
        <v>301</v>
      </c>
      <c r="C39" s="55" t="s">
        <v>301</v>
      </c>
      <c r="D39" s="42">
        <v>17030</v>
      </c>
      <c r="E39" s="93">
        <v>0.02</v>
      </c>
    </row>
    <row r="40" spans="1:5" x14ac:dyDescent="0.25">
      <c r="A40" s="38" t="s">
        <v>14</v>
      </c>
      <c r="B40" s="42" t="s">
        <v>301</v>
      </c>
      <c r="C40" s="55" t="s">
        <v>301</v>
      </c>
      <c r="D40" s="42">
        <v>9087</v>
      </c>
      <c r="E40" s="55" t="s">
        <v>189</v>
      </c>
    </row>
    <row r="41" spans="1:5" x14ac:dyDescent="0.25">
      <c r="A41" s="15" t="s">
        <v>9</v>
      </c>
      <c r="B41" s="42">
        <v>419.79392999999999</v>
      </c>
      <c r="C41" s="55" t="s">
        <v>377</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81</v>
      </c>
      <c r="B2" s="102"/>
      <c r="C2" s="102"/>
      <c r="E2" s="14"/>
    </row>
    <row r="3" spans="1:5" ht="9.75" customHeight="1" x14ac:dyDescent="0.25">
      <c r="A3" s="31"/>
    </row>
    <row r="4" spans="1:5" x14ac:dyDescent="0.25">
      <c r="A4" s="17"/>
      <c r="B4" s="109" t="s">
        <v>135</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14927</v>
      </c>
      <c r="C8" s="83" t="s">
        <v>249</v>
      </c>
      <c r="D8" s="77">
        <v>571729</v>
      </c>
      <c r="E8" s="83" t="s">
        <v>192</v>
      </c>
    </row>
    <row r="9" spans="1:5" x14ac:dyDescent="0.25">
      <c r="A9" s="105" t="s">
        <v>58</v>
      </c>
      <c r="B9" s="105"/>
      <c r="C9" s="105"/>
      <c r="D9" s="105"/>
      <c r="E9" s="105"/>
    </row>
    <row r="10" spans="1:5" x14ac:dyDescent="0.25">
      <c r="A10" s="81" t="s">
        <v>53</v>
      </c>
      <c r="B10" s="74">
        <v>9385.4266720930136</v>
      </c>
      <c r="C10" s="75" t="s">
        <v>250</v>
      </c>
      <c r="D10" s="74">
        <v>375507.5402787287</v>
      </c>
      <c r="E10" s="75" t="s">
        <v>175</v>
      </c>
    </row>
    <row r="11" spans="1:5" x14ac:dyDescent="0.25">
      <c r="A11" s="52" t="s">
        <v>59</v>
      </c>
      <c r="B11" s="42">
        <v>521.51693</v>
      </c>
      <c r="C11" s="93">
        <v>0.08</v>
      </c>
      <c r="D11" s="42">
        <v>18250</v>
      </c>
      <c r="E11" s="55" t="s">
        <v>176</v>
      </c>
    </row>
    <row r="12" spans="1:5" x14ac:dyDescent="0.25">
      <c r="A12" s="15" t="s">
        <v>152</v>
      </c>
      <c r="B12" s="42">
        <v>5044</v>
      </c>
      <c r="C12" s="55" t="s">
        <v>251</v>
      </c>
      <c r="D12" s="42">
        <v>147593</v>
      </c>
      <c r="E12" s="55" t="s">
        <v>177</v>
      </c>
    </row>
    <row r="13" spans="1:5" x14ac:dyDescent="0.25">
      <c r="A13" s="67" t="s">
        <v>45</v>
      </c>
      <c r="B13" s="64">
        <v>16986</v>
      </c>
      <c r="C13" s="68" t="s">
        <v>252</v>
      </c>
      <c r="D13" s="64">
        <v>806419</v>
      </c>
      <c r="E13" s="68" t="s">
        <v>178</v>
      </c>
    </row>
    <row r="14" spans="1:5" x14ac:dyDescent="0.25">
      <c r="A14" s="105" t="s">
        <v>54</v>
      </c>
      <c r="B14" s="105"/>
      <c r="C14" s="105"/>
      <c r="D14" s="105"/>
      <c r="E14" s="105"/>
    </row>
    <row r="15" spans="1:5" x14ac:dyDescent="0.25">
      <c r="A15" s="82" t="s">
        <v>46</v>
      </c>
      <c r="B15" s="77">
        <v>28</v>
      </c>
      <c r="C15" s="78" t="s">
        <v>253</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4121</v>
      </c>
      <c r="C18" s="78" t="s">
        <v>337</v>
      </c>
      <c r="D18" s="77">
        <v>146604</v>
      </c>
      <c r="E18" s="78" t="s">
        <v>294</v>
      </c>
    </row>
    <row r="19" spans="1:5" x14ac:dyDescent="0.25">
      <c r="A19" s="105" t="s">
        <v>56</v>
      </c>
      <c r="B19" s="105"/>
      <c r="C19" s="105"/>
      <c r="D19" s="105"/>
      <c r="E19" s="105"/>
    </row>
    <row r="20" spans="1:5" x14ac:dyDescent="0.25">
      <c r="A20" s="79" t="s">
        <v>18</v>
      </c>
      <c r="B20" s="74">
        <v>1940</v>
      </c>
      <c r="C20" s="75" t="s">
        <v>338</v>
      </c>
      <c r="D20" s="74">
        <v>67123</v>
      </c>
      <c r="E20" s="75" t="s">
        <v>180</v>
      </c>
    </row>
    <row r="21" spans="1:5" x14ac:dyDescent="0.25">
      <c r="A21" s="19" t="s">
        <v>17</v>
      </c>
      <c r="B21" s="42">
        <v>1027</v>
      </c>
      <c r="C21" s="55" t="s">
        <v>217</v>
      </c>
      <c r="D21" s="42">
        <v>39735</v>
      </c>
      <c r="E21" s="55" t="s">
        <v>181</v>
      </c>
    </row>
    <row r="22" spans="1:5" x14ac:dyDescent="0.25">
      <c r="A22" s="18" t="s">
        <v>16</v>
      </c>
      <c r="B22" s="42">
        <v>802.82799</v>
      </c>
      <c r="C22" s="55" t="s">
        <v>213</v>
      </c>
      <c r="D22" s="42">
        <v>32144</v>
      </c>
      <c r="E22" s="55" t="s">
        <v>182</v>
      </c>
    </row>
    <row r="23" spans="1:5" x14ac:dyDescent="0.25">
      <c r="A23" s="18" t="s">
        <v>15</v>
      </c>
      <c r="B23" s="42">
        <v>516.99956999999995</v>
      </c>
      <c r="C23" s="93">
        <v>0.08</v>
      </c>
      <c r="D23" s="42">
        <v>16448</v>
      </c>
      <c r="E23" s="55" t="s">
        <v>183</v>
      </c>
    </row>
    <row r="24" spans="1:5" ht="18" x14ac:dyDescent="0.25">
      <c r="A24" s="66" t="s">
        <v>117</v>
      </c>
      <c r="B24" s="64">
        <v>188.41818000000001</v>
      </c>
      <c r="C24" s="92">
        <v>0.03</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3743</v>
      </c>
      <c r="C28" s="85" t="s">
        <v>407</v>
      </c>
      <c r="D28" s="77">
        <v>193993</v>
      </c>
      <c r="E28" s="85" t="s">
        <v>365</v>
      </c>
    </row>
    <row r="29" spans="1:5" s="33" customFormat="1" x14ac:dyDescent="0.25">
      <c r="A29" s="105" t="s">
        <v>48</v>
      </c>
      <c r="B29" s="105"/>
      <c r="C29" s="105"/>
      <c r="D29" s="105"/>
      <c r="E29" s="105"/>
    </row>
    <row r="30" spans="1:5" s="33" customFormat="1" x14ac:dyDescent="0.25">
      <c r="A30" s="76" t="s">
        <v>49</v>
      </c>
      <c r="B30" s="77">
        <v>1829</v>
      </c>
      <c r="C30" s="78" t="s">
        <v>239</v>
      </c>
      <c r="D30" s="77">
        <v>112788</v>
      </c>
      <c r="E30" s="78" t="s">
        <v>366</v>
      </c>
    </row>
    <row r="31" spans="1:5" s="33" customFormat="1" x14ac:dyDescent="0.25">
      <c r="A31" s="105" t="s">
        <v>51</v>
      </c>
      <c r="B31" s="105"/>
      <c r="C31" s="105"/>
      <c r="D31" s="105"/>
      <c r="E31" s="105"/>
    </row>
    <row r="32" spans="1:5" x14ac:dyDescent="0.25">
      <c r="A32" s="73" t="s">
        <v>12</v>
      </c>
      <c r="B32" s="74">
        <v>1051</v>
      </c>
      <c r="C32" s="75" t="s">
        <v>343</v>
      </c>
      <c r="D32" s="74">
        <v>63551</v>
      </c>
      <c r="E32" s="75" t="s">
        <v>185</v>
      </c>
    </row>
    <row r="33" spans="1:5" x14ac:dyDescent="0.25">
      <c r="A33" s="16" t="s">
        <v>11</v>
      </c>
      <c r="B33" s="42">
        <v>181.77209999999999</v>
      </c>
      <c r="C33" s="55" t="s">
        <v>390</v>
      </c>
      <c r="D33" s="42">
        <v>33115</v>
      </c>
      <c r="E33" s="93">
        <v>0.04</v>
      </c>
    </row>
    <row r="34" spans="1:5" x14ac:dyDescent="0.25">
      <c r="A34" s="16" t="s">
        <v>10</v>
      </c>
      <c r="B34" s="42">
        <v>1097</v>
      </c>
      <c r="C34" s="55" t="s">
        <v>408</v>
      </c>
      <c r="D34" s="42">
        <v>65086</v>
      </c>
      <c r="E34" s="55" t="s">
        <v>183</v>
      </c>
    </row>
    <row r="35" spans="1:5" x14ac:dyDescent="0.25">
      <c r="A35" s="63" t="s">
        <v>14</v>
      </c>
      <c r="B35" s="64">
        <v>1091</v>
      </c>
      <c r="C35" s="65" t="s">
        <v>188</v>
      </c>
      <c r="D35" s="64">
        <v>34949</v>
      </c>
      <c r="E35" s="65" t="s">
        <v>187</v>
      </c>
    </row>
    <row r="36" spans="1:5" s="33" customFormat="1" x14ac:dyDescent="0.25">
      <c r="A36" s="105" t="s">
        <v>52</v>
      </c>
      <c r="B36" s="105"/>
      <c r="C36" s="105"/>
      <c r="D36" s="105"/>
      <c r="E36" s="105"/>
    </row>
    <row r="37" spans="1:5" x14ac:dyDescent="0.25">
      <c r="A37" s="73" t="s">
        <v>12</v>
      </c>
      <c r="B37" s="74">
        <v>276.74880999999999</v>
      </c>
      <c r="C37" s="75" t="s">
        <v>409</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v>313.33665000000002</v>
      </c>
      <c r="C39" s="55" t="s">
        <v>379</v>
      </c>
      <c r="D39" s="42">
        <v>17030</v>
      </c>
      <c r="E39" s="93">
        <v>0.02</v>
      </c>
    </row>
    <row r="40" spans="1:5" x14ac:dyDescent="0.25">
      <c r="A40" s="38" t="s">
        <v>14</v>
      </c>
      <c r="B40" s="42" t="s">
        <v>301</v>
      </c>
      <c r="C40" s="55" t="s">
        <v>301</v>
      </c>
      <c r="D40" s="42">
        <v>9087</v>
      </c>
      <c r="E40" s="55" t="s">
        <v>189</v>
      </c>
    </row>
    <row r="41" spans="1:5" x14ac:dyDescent="0.25">
      <c r="A41" s="15" t="s">
        <v>9</v>
      </c>
      <c r="B41" s="42">
        <v>590.08546000000001</v>
      </c>
      <c r="C41" s="55" t="s">
        <v>306</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82</v>
      </c>
      <c r="B2" s="102"/>
      <c r="C2" s="102"/>
      <c r="E2" s="14"/>
    </row>
    <row r="3" spans="1:5" ht="9.75" customHeight="1" x14ac:dyDescent="0.25">
      <c r="A3" s="31"/>
    </row>
    <row r="4" spans="1:5" x14ac:dyDescent="0.25">
      <c r="A4" s="17"/>
      <c r="B4" s="109" t="s">
        <v>136</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10258</v>
      </c>
      <c r="C8" s="83" t="s">
        <v>254</v>
      </c>
      <c r="D8" s="77">
        <v>571729</v>
      </c>
      <c r="E8" s="83" t="s">
        <v>192</v>
      </c>
    </row>
    <row r="9" spans="1:5" x14ac:dyDescent="0.25">
      <c r="A9" s="105" t="s">
        <v>58</v>
      </c>
      <c r="B9" s="105"/>
      <c r="C9" s="105"/>
      <c r="D9" s="105"/>
      <c r="E9" s="105"/>
    </row>
    <row r="10" spans="1:5" x14ac:dyDescent="0.25">
      <c r="A10" s="81" t="s">
        <v>53</v>
      </c>
      <c r="B10" s="74">
        <v>3373.4230650789395</v>
      </c>
      <c r="C10" s="99">
        <v>0.06</v>
      </c>
      <c r="D10" s="74">
        <v>375507.5402787287</v>
      </c>
      <c r="E10" s="75" t="s">
        <v>175</v>
      </c>
    </row>
    <row r="11" spans="1:5" x14ac:dyDescent="0.25">
      <c r="A11" s="52" t="s">
        <v>59</v>
      </c>
      <c r="B11" s="42">
        <v>276.98363000000001</v>
      </c>
      <c r="C11" s="55" t="s">
        <v>208</v>
      </c>
      <c r="D11" s="42">
        <v>18250</v>
      </c>
      <c r="E11" s="55" t="s">
        <v>176</v>
      </c>
    </row>
    <row r="12" spans="1:5" x14ac:dyDescent="0.25">
      <c r="A12" s="15" t="s">
        <v>152</v>
      </c>
      <c r="B12" s="42">
        <v>1300</v>
      </c>
      <c r="C12" s="55" t="s">
        <v>255</v>
      </c>
      <c r="D12" s="42">
        <v>147593</v>
      </c>
      <c r="E12" s="55" t="s">
        <v>177</v>
      </c>
    </row>
    <row r="13" spans="1:5" x14ac:dyDescent="0.25">
      <c r="A13" s="67" t="s">
        <v>45</v>
      </c>
      <c r="B13" s="64">
        <v>11681</v>
      </c>
      <c r="C13" s="68" t="s">
        <v>256</v>
      </c>
      <c r="D13" s="64">
        <v>806419</v>
      </c>
      <c r="E13" s="68" t="s">
        <v>178</v>
      </c>
    </row>
    <row r="14" spans="1:5" x14ac:dyDescent="0.25">
      <c r="A14" s="105" t="s">
        <v>54</v>
      </c>
      <c r="B14" s="105"/>
      <c r="C14" s="105"/>
      <c r="D14" s="105"/>
      <c r="E14" s="105"/>
    </row>
    <row r="15" spans="1:5" x14ac:dyDescent="0.25">
      <c r="A15" s="82" t="s">
        <v>46</v>
      </c>
      <c r="B15" s="77">
        <v>26</v>
      </c>
      <c r="C15" s="78" t="s">
        <v>257</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1686</v>
      </c>
      <c r="C18" s="78" t="s">
        <v>339</v>
      </c>
      <c r="D18" s="77">
        <v>146604</v>
      </c>
      <c r="E18" s="78" t="s">
        <v>294</v>
      </c>
    </row>
    <row r="19" spans="1:5" x14ac:dyDescent="0.25">
      <c r="A19" s="105" t="s">
        <v>56</v>
      </c>
      <c r="B19" s="105"/>
      <c r="C19" s="105"/>
      <c r="D19" s="105"/>
      <c r="E19" s="105"/>
    </row>
    <row r="20" spans="1:5" x14ac:dyDescent="0.25">
      <c r="A20" s="79" t="s">
        <v>18</v>
      </c>
      <c r="B20" s="74">
        <v>855.66124000000002</v>
      </c>
      <c r="C20" s="75" t="s">
        <v>340</v>
      </c>
      <c r="D20" s="74">
        <v>67123</v>
      </c>
      <c r="E20" s="75" t="s">
        <v>180</v>
      </c>
    </row>
    <row r="21" spans="1:5" x14ac:dyDescent="0.25">
      <c r="A21" s="19" t="s">
        <v>17</v>
      </c>
      <c r="B21" s="42">
        <v>538.89358000000004</v>
      </c>
      <c r="C21" s="55" t="s">
        <v>341</v>
      </c>
      <c r="D21" s="42">
        <v>39735</v>
      </c>
      <c r="E21" s="55" t="s">
        <v>181</v>
      </c>
    </row>
    <row r="22" spans="1:5" x14ac:dyDescent="0.25">
      <c r="A22" s="18" t="s">
        <v>16</v>
      </c>
      <c r="B22" s="42">
        <v>468.49399</v>
      </c>
      <c r="C22" s="55" t="s">
        <v>342</v>
      </c>
      <c r="D22" s="42">
        <v>32144</v>
      </c>
      <c r="E22" s="55" t="s">
        <v>182</v>
      </c>
    </row>
    <row r="23" spans="1:5" x14ac:dyDescent="0.25">
      <c r="A23" s="18" t="s">
        <v>15</v>
      </c>
      <c r="B23" s="42">
        <v>258.70434</v>
      </c>
      <c r="C23" s="55" t="s">
        <v>439</v>
      </c>
      <c r="D23" s="42">
        <v>16448</v>
      </c>
      <c r="E23" s="55" t="s">
        <v>183</v>
      </c>
    </row>
    <row r="24" spans="1:5" ht="18" x14ac:dyDescent="0.25">
      <c r="A24" s="66" t="s">
        <v>117</v>
      </c>
      <c r="B24" s="64">
        <v>101.43647</v>
      </c>
      <c r="C24" s="65" t="s">
        <v>343</v>
      </c>
      <c r="D24" s="64">
        <v>6303</v>
      </c>
      <c r="E24" s="97">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2405</v>
      </c>
      <c r="C28" s="85" t="s">
        <v>410</v>
      </c>
      <c r="D28" s="77">
        <v>193993</v>
      </c>
      <c r="E28" s="85" t="s">
        <v>365</v>
      </c>
    </row>
    <row r="29" spans="1:5" s="33" customFormat="1" x14ac:dyDescent="0.25">
      <c r="A29" s="105" t="s">
        <v>48</v>
      </c>
      <c r="B29" s="105"/>
      <c r="C29" s="105"/>
      <c r="D29" s="105"/>
      <c r="E29" s="105"/>
    </row>
    <row r="30" spans="1:5" s="33" customFormat="1" x14ac:dyDescent="0.25">
      <c r="A30" s="76" t="s">
        <v>49</v>
      </c>
      <c r="B30" s="77">
        <v>683.81236999999999</v>
      </c>
      <c r="C30" s="78" t="s">
        <v>199</v>
      </c>
      <c r="D30" s="77">
        <v>112788</v>
      </c>
      <c r="E30" s="78" t="s">
        <v>366</v>
      </c>
    </row>
    <row r="31" spans="1:5" s="33" customFormat="1" x14ac:dyDescent="0.25">
      <c r="A31" s="105" t="s">
        <v>51</v>
      </c>
      <c r="B31" s="105"/>
      <c r="C31" s="105"/>
      <c r="D31" s="105"/>
      <c r="E31" s="105"/>
    </row>
    <row r="32" spans="1:5" x14ac:dyDescent="0.25">
      <c r="A32" s="73" t="s">
        <v>12</v>
      </c>
      <c r="B32" s="74">
        <v>317.78530000000001</v>
      </c>
      <c r="C32" s="75" t="s">
        <v>411</v>
      </c>
      <c r="D32" s="74">
        <v>63551</v>
      </c>
      <c r="E32" s="75" t="s">
        <v>185</v>
      </c>
    </row>
    <row r="33" spans="1:5" x14ac:dyDescent="0.25">
      <c r="A33" s="16" t="s">
        <v>11</v>
      </c>
      <c r="B33" s="42">
        <v>45.393140000000002</v>
      </c>
      <c r="C33" s="55" t="s">
        <v>412</v>
      </c>
      <c r="D33" s="42">
        <v>33115</v>
      </c>
      <c r="E33" s="98">
        <v>0.04</v>
      </c>
    </row>
    <row r="34" spans="1:5" x14ac:dyDescent="0.25">
      <c r="A34" s="16" t="s">
        <v>10</v>
      </c>
      <c r="B34" s="42">
        <v>229.64260999999999</v>
      </c>
      <c r="C34" s="55" t="s">
        <v>413</v>
      </c>
      <c r="D34" s="42">
        <v>65086</v>
      </c>
      <c r="E34" s="55" t="s">
        <v>183</v>
      </c>
    </row>
    <row r="35" spans="1:5" x14ac:dyDescent="0.25">
      <c r="A35" s="63" t="s">
        <v>14</v>
      </c>
      <c r="B35" s="64">
        <v>147.09322</v>
      </c>
      <c r="C35" s="65" t="s">
        <v>395</v>
      </c>
      <c r="D35" s="64">
        <v>34949</v>
      </c>
      <c r="E35" s="65" t="s">
        <v>187</v>
      </c>
    </row>
    <row r="36" spans="1:5" s="33" customFormat="1" x14ac:dyDescent="0.25">
      <c r="A36" s="105" t="s">
        <v>52</v>
      </c>
      <c r="B36" s="105"/>
      <c r="C36" s="105"/>
      <c r="D36" s="105"/>
      <c r="E36" s="105"/>
    </row>
    <row r="37" spans="1:5" x14ac:dyDescent="0.25">
      <c r="A37" s="73" t="s">
        <v>12</v>
      </c>
      <c r="B37" s="74">
        <v>256.32294999999999</v>
      </c>
      <c r="C37" s="75" t="s">
        <v>306</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v>45.393140000000002</v>
      </c>
      <c r="C39" s="55" t="s">
        <v>414</v>
      </c>
      <c r="D39" s="42">
        <v>17030</v>
      </c>
      <c r="E39" s="98">
        <v>0.02</v>
      </c>
    </row>
    <row r="40" spans="1:5" x14ac:dyDescent="0.25">
      <c r="A40" s="38" t="s">
        <v>14</v>
      </c>
      <c r="B40" s="42" t="s">
        <v>301</v>
      </c>
      <c r="C40" s="55" t="s">
        <v>301</v>
      </c>
      <c r="D40" s="42">
        <v>9087</v>
      </c>
      <c r="E40" s="55" t="s">
        <v>189</v>
      </c>
    </row>
    <row r="41" spans="1:5" x14ac:dyDescent="0.25">
      <c r="A41" s="15" t="s">
        <v>9</v>
      </c>
      <c r="B41" s="42">
        <v>256.32294999999999</v>
      </c>
      <c r="C41" s="55" t="s">
        <v>353</v>
      </c>
      <c r="D41" s="42">
        <v>49388</v>
      </c>
      <c r="E41" s="98">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83</v>
      </c>
      <c r="B2" s="102"/>
      <c r="C2" s="102"/>
      <c r="E2" s="14"/>
    </row>
    <row r="3" spans="1:5" ht="9.75" customHeight="1" x14ac:dyDescent="0.25">
      <c r="A3" s="31"/>
    </row>
    <row r="4" spans="1:5" x14ac:dyDescent="0.25">
      <c r="A4" s="17"/>
      <c r="B4" s="109" t="s">
        <v>137</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50153</v>
      </c>
      <c r="C8" s="83" t="s">
        <v>258</v>
      </c>
      <c r="D8" s="77">
        <v>571729</v>
      </c>
      <c r="E8" s="83" t="s">
        <v>192</v>
      </c>
    </row>
    <row r="9" spans="1:5" x14ac:dyDescent="0.25">
      <c r="A9" s="105" t="s">
        <v>58</v>
      </c>
      <c r="B9" s="105"/>
      <c r="C9" s="105"/>
      <c r="D9" s="105"/>
      <c r="E9" s="105"/>
    </row>
    <row r="10" spans="1:5" x14ac:dyDescent="0.25">
      <c r="A10" s="81" t="s">
        <v>53</v>
      </c>
      <c r="B10" s="74">
        <v>31870.762046407737</v>
      </c>
      <c r="C10" s="75" t="s">
        <v>209</v>
      </c>
      <c r="D10" s="74">
        <v>375507.5402787287</v>
      </c>
      <c r="E10" s="75" t="s">
        <v>175</v>
      </c>
    </row>
    <row r="11" spans="1:5" x14ac:dyDescent="0.25">
      <c r="A11" s="52" t="s">
        <v>59</v>
      </c>
      <c r="B11" s="42">
        <v>2795</v>
      </c>
      <c r="C11" s="55" t="s">
        <v>259</v>
      </c>
      <c r="D11" s="42">
        <v>18250</v>
      </c>
      <c r="E11" s="55" t="s">
        <v>176</v>
      </c>
    </row>
    <row r="12" spans="1:5" x14ac:dyDescent="0.25">
      <c r="A12" s="15" t="s">
        <v>152</v>
      </c>
      <c r="B12" s="42">
        <v>17434</v>
      </c>
      <c r="C12" s="55" t="s">
        <v>260</v>
      </c>
      <c r="D12" s="42">
        <v>147593</v>
      </c>
      <c r="E12" s="55" t="s">
        <v>177</v>
      </c>
    </row>
    <row r="13" spans="1:5" x14ac:dyDescent="0.25">
      <c r="A13" s="67" t="s">
        <v>45</v>
      </c>
      <c r="B13" s="64">
        <v>51655</v>
      </c>
      <c r="C13" s="68" t="s">
        <v>217</v>
      </c>
      <c r="D13" s="64">
        <v>806419</v>
      </c>
      <c r="E13" s="68" t="s">
        <v>178</v>
      </c>
    </row>
    <row r="14" spans="1:5" x14ac:dyDescent="0.25">
      <c r="A14" s="105" t="s">
        <v>54</v>
      </c>
      <c r="B14" s="105"/>
      <c r="C14" s="105"/>
      <c r="D14" s="105"/>
      <c r="E14" s="105"/>
    </row>
    <row r="15" spans="1:5" x14ac:dyDescent="0.25">
      <c r="A15" s="82" t="s">
        <v>46</v>
      </c>
      <c r="B15" s="77">
        <v>89</v>
      </c>
      <c r="C15" s="78" t="s">
        <v>261</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14124</v>
      </c>
      <c r="C18" s="78" t="s">
        <v>344</v>
      </c>
      <c r="D18" s="77">
        <v>146604</v>
      </c>
      <c r="E18" s="78" t="s">
        <v>294</v>
      </c>
    </row>
    <row r="19" spans="1:5" x14ac:dyDescent="0.25">
      <c r="A19" s="105" t="s">
        <v>56</v>
      </c>
      <c r="B19" s="105"/>
      <c r="C19" s="105"/>
      <c r="D19" s="105"/>
      <c r="E19" s="105"/>
    </row>
    <row r="20" spans="1:5" x14ac:dyDescent="0.25">
      <c r="A20" s="79" t="s">
        <v>18</v>
      </c>
      <c r="B20" s="74">
        <v>6592</v>
      </c>
      <c r="C20" s="75" t="s">
        <v>297</v>
      </c>
      <c r="D20" s="74">
        <v>67123</v>
      </c>
      <c r="E20" s="75" t="s">
        <v>180</v>
      </c>
    </row>
    <row r="21" spans="1:5" x14ac:dyDescent="0.25">
      <c r="A21" s="19" t="s">
        <v>17</v>
      </c>
      <c r="B21" s="42">
        <v>4051</v>
      </c>
      <c r="C21" s="55" t="s">
        <v>345</v>
      </c>
      <c r="D21" s="42">
        <v>39735</v>
      </c>
      <c r="E21" s="55" t="s">
        <v>181</v>
      </c>
    </row>
    <row r="22" spans="1:5" x14ac:dyDescent="0.25">
      <c r="A22" s="18" t="s">
        <v>16</v>
      </c>
      <c r="B22" s="42">
        <v>3159</v>
      </c>
      <c r="C22" s="55" t="s">
        <v>227</v>
      </c>
      <c r="D22" s="42">
        <v>32144</v>
      </c>
      <c r="E22" s="55" t="s">
        <v>182</v>
      </c>
    </row>
    <row r="23" spans="1:5" x14ac:dyDescent="0.25">
      <c r="A23" s="18" t="s">
        <v>15</v>
      </c>
      <c r="B23" s="42">
        <v>1659</v>
      </c>
      <c r="C23" s="55" t="s">
        <v>269</v>
      </c>
      <c r="D23" s="42">
        <v>16448</v>
      </c>
      <c r="E23" s="55" t="s">
        <v>183</v>
      </c>
    </row>
    <row r="24" spans="1:5" ht="18" x14ac:dyDescent="0.25">
      <c r="A24" s="66" t="s">
        <v>117</v>
      </c>
      <c r="B24" s="64">
        <v>496.52188999999998</v>
      </c>
      <c r="C24" s="65" t="s">
        <v>306</v>
      </c>
      <c r="D24" s="64">
        <v>6303</v>
      </c>
      <c r="E24" s="92">
        <v>0.03</v>
      </c>
    </row>
    <row r="25" spans="1:5" x14ac:dyDescent="0.25">
      <c r="A25" s="105" t="s">
        <v>54</v>
      </c>
      <c r="B25" s="105"/>
      <c r="C25" s="105"/>
      <c r="D25" s="105"/>
      <c r="E25" s="105"/>
    </row>
    <row r="26" spans="1:5" ht="18" x14ac:dyDescent="0.25">
      <c r="A26" s="80" t="s">
        <v>119</v>
      </c>
      <c r="B26" s="77" t="s">
        <v>301</v>
      </c>
      <c r="C26" s="78" t="s">
        <v>346</v>
      </c>
      <c r="D26" s="77">
        <v>53</v>
      </c>
      <c r="E26" s="78" t="s">
        <v>295</v>
      </c>
    </row>
    <row r="27" spans="1:5" ht="18.75" x14ac:dyDescent="0.3">
      <c r="A27" s="104" t="s">
        <v>55</v>
      </c>
      <c r="B27" s="104"/>
      <c r="C27" s="104"/>
      <c r="D27" s="104"/>
      <c r="E27" s="104"/>
    </row>
    <row r="28" spans="1:5" ht="18" x14ac:dyDescent="0.25">
      <c r="A28" s="84" t="s">
        <v>121</v>
      </c>
      <c r="B28" s="77">
        <v>19493</v>
      </c>
      <c r="C28" s="85" t="s">
        <v>415</v>
      </c>
      <c r="D28" s="77">
        <v>193993</v>
      </c>
      <c r="E28" s="85" t="s">
        <v>365</v>
      </c>
    </row>
    <row r="29" spans="1:5" s="33" customFormat="1" x14ac:dyDescent="0.25">
      <c r="A29" s="105" t="s">
        <v>48</v>
      </c>
      <c r="B29" s="105"/>
      <c r="C29" s="105"/>
      <c r="D29" s="105"/>
      <c r="E29" s="105"/>
    </row>
    <row r="30" spans="1:5" s="33" customFormat="1" x14ac:dyDescent="0.25">
      <c r="A30" s="76" t="s">
        <v>49</v>
      </c>
      <c r="B30" s="77">
        <v>8905</v>
      </c>
      <c r="C30" s="78" t="s">
        <v>416</v>
      </c>
      <c r="D30" s="77">
        <v>112788</v>
      </c>
      <c r="E30" s="78" t="s">
        <v>366</v>
      </c>
    </row>
    <row r="31" spans="1:5" s="33" customFormat="1" x14ac:dyDescent="0.25">
      <c r="A31" s="105" t="s">
        <v>51</v>
      </c>
      <c r="B31" s="105"/>
      <c r="C31" s="105"/>
      <c r="D31" s="105"/>
      <c r="E31" s="105"/>
    </row>
    <row r="32" spans="1:5" x14ac:dyDescent="0.25">
      <c r="A32" s="73" t="s">
        <v>12</v>
      </c>
      <c r="B32" s="74">
        <v>5270</v>
      </c>
      <c r="C32" s="75" t="s">
        <v>279</v>
      </c>
      <c r="D32" s="74">
        <v>63551</v>
      </c>
      <c r="E32" s="75" t="s">
        <v>185</v>
      </c>
    </row>
    <row r="33" spans="1:5" x14ac:dyDescent="0.25">
      <c r="A33" s="16" t="s">
        <v>11</v>
      </c>
      <c r="B33" s="42">
        <v>2685</v>
      </c>
      <c r="C33" s="55" t="s">
        <v>417</v>
      </c>
      <c r="D33" s="42">
        <v>33115</v>
      </c>
      <c r="E33" s="93">
        <v>0.04</v>
      </c>
    </row>
    <row r="34" spans="1:5" x14ac:dyDescent="0.25">
      <c r="A34" s="16" t="s">
        <v>10</v>
      </c>
      <c r="B34" s="42">
        <v>5270</v>
      </c>
      <c r="C34" s="55" t="s">
        <v>279</v>
      </c>
      <c r="D34" s="42">
        <v>65086</v>
      </c>
      <c r="E34" s="55" t="s">
        <v>183</v>
      </c>
    </row>
    <row r="35" spans="1:5" x14ac:dyDescent="0.25">
      <c r="A35" s="63" t="s">
        <v>14</v>
      </c>
      <c r="B35" s="64">
        <v>3690</v>
      </c>
      <c r="C35" s="65" t="s">
        <v>408</v>
      </c>
      <c r="D35" s="64">
        <v>34949</v>
      </c>
      <c r="E35" s="65" t="s">
        <v>187</v>
      </c>
    </row>
    <row r="36" spans="1:5" s="33" customFormat="1" x14ac:dyDescent="0.25">
      <c r="A36" s="105" t="s">
        <v>52</v>
      </c>
      <c r="B36" s="105"/>
      <c r="C36" s="105"/>
      <c r="D36" s="105"/>
      <c r="E36" s="105"/>
    </row>
    <row r="37" spans="1:5" x14ac:dyDescent="0.25">
      <c r="A37" s="73" t="s">
        <v>12</v>
      </c>
      <c r="B37" s="74">
        <v>2538</v>
      </c>
      <c r="C37" s="75" t="s">
        <v>380</v>
      </c>
      <c r="D37" s="74">
        <v>37040</v>
      </c>
      <c r="E37" s="75" t="s">
        <v>188</v>
      </c>
    </row>
    <row r="38" spans="1:5" ht="15" customHeight="1" x14ac:dyDescent="0.25">
      <c r="A38" s="16" t="s">
        <v>11</v>
      </c>
      <c r="B38" s="42">
        <v>234.82875999999999</v>
      </c>
      <c r="C38" s="55" t="s">
        <v>418</v>
      </c>
      <c r="D38" s="42">
        <v>9355</v>
      </c>
      <c r="E38" s="55" t="s">
        <v>189</v>
      </c>
    </row>
    <row r="39" spans="1:5" x14ac:dyDescent="0.25">
      <c r="A39" s="16" t="s">
        <v>10</v>
      </c>
      <c r="B39" s="42">
        <v>234.82875999999999</v>
      </c>
      <c r="C39" s="55" t="s">
        <v>419</v>
      </c>
      <c r="D39" s="42">
        <v>17030</v>
      </c>
      <c r="E39" s="93">
        <v>0.02</v>
      </c>
    </row>
    <row r="40" spans="1:5" x14ac:dyDescent="0.25">
      <c r="A40" s="38" t="s">
        <v>14</v>
      </c>
      <c r="B40" s="42">
        <v>324.28616</v>
      </c>
      <c r="C40" s="55" t="s">
        <v>400</v>
      </c>
      <c r="D40" s="42">
        <v>9087</v>
      </c>
      <c r="E40" s="55" t="s">
        <v>189</v>
      </c>
    </row>
    <row r="41" spans="1:5" x14ac:dyDescent="0.25">
      <c r="A41" s="15" t="s">
        <v>9</v>
      </c>
      <c r="B41" s="42">
        <v>2538</v>
      </c>
      <c r="C41" s="55" t="s">
        <v>380</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84</v>
      </c>
      <c r="B2" s="102"/>
      <c r="C2" s="102"/>
      <c r="E2" s="14"/>
    </row>
    <row r="3" spans="1:5" ht="9.75" customHeight="1" x14ac:dyDescent="0.25">
      <c r="A3" s="31"/>
    </row>
    <row r="4" spans="1:5" x14ac:dyDescent="0.25">
      <c r="A4" s="17"/>
      <c r="B4" s="109" t="s">
        <v>138</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61751</v>
      </c>
      <c r="C8" s="100">
        <v>0.13</v>
      </c>
      <c r="D8" s="77">
        <v>571729</v>
      </c>
      <c r="E8" s="83" t="s">
        <v>192</v>
      </c>
    </row>
    <row r="9" spans="1:5" x14ac:dyDescent="0.25">
      <c r="A9" s="105" t="s">
        <v>58</v>
      </c>
      <c r="B9" s="105"/>
      <c r="C9" s="105"/>
      <c r="D9" s="105"/>
      <c r="E9" s="105"/>
    </row>
    <row r="10" spans="1:5" x14ac:dyDescent="0.25">
      <c r="A10" s="81" t="s">
        <v>53</v>
      </c>
      <c r="B10" s="74">
        <v>39678.914258525321</v>
      </c>
      <c r="C10" s="75" t="s">
        <v>262</v>
      </c>
      <c r="D10" s="74">
        <v>375507.5402787287</v>
      </c>
      <c r="E10" s="75" t="s">
        <v>175</v>
      </c>
    </row>
    <row r="11" spans="1:5" x14ac:dyDescent="0.25">
      <c r="A11" s="52" t="s">
        <v>59</v>
      </c>
      <c r="B11" s="42">
        <v>2503</v>
      </c>
      <c r="C11" s="55" t="s">
        <v>263</v>
      </c>
      <c r="D11" s="42">
        <v>18250</v>
      </c>
      <c r="E11" s="55" t="s">
        <v>176</v>
      </c>
    </row>
    <row r="12" spans="1:5" x14ac:dyDescent="0.25">
      <c r="A12" s="15" t="s">
        <v>152</v>
      </c>
      <c r="B12" s="42">
        <v>15707</v>
      </c>
      <c r="C12" s="55" t="s">
        <v>264</v>
      </c>
      <c r="D12" s="42">
        <v>147593</v>
      </c>
      <c r="E12" s="55" t="s">
        <v>177</v>
      </c>
    </row>
    <row r="13" spans="1:5" x14ac:dyDescent="0.25">
      <c r="A13" s="67" t="s">
        <v>45</v>
      </c>
      <c r="B13" s="64">
        <v>109479</v>
      </c>
      <c r="C13" s="68" t="s">
        <v>265</v>
      </c>
      <c r="D13" s="64">
        <v>806419</v>
      </c>
      <c r="E13" s="68" t="s">
        <v>178</v>
      </c>
    </row>
    <row r="14" spans="1:5" x14ac:dyDescent="0.25">
      <c r="A14" s="105" t="s">
        <v>54</v>
      </c>
      <c r="B14" s="105"/>
      <c r="C14" s="105"/>
      <c r="D14" s="105"/>
      <c r="E14" s="105"/>
    </row>
    <row r="15" spans="1:5" x14ac:dyDescent="0.25">
      <c r="A15" s="82" t="s">
        <v>46</v>
      </c>
      <c r="B15" s="77">
        <v>100</v>
      </c>
      <c r="C15" s="78" t="s">
        <v>266</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18230</v>
      </c>
      <c r="C18" s="78" t="s">
        <v>347</v>
      </c>
      <c r="D18" s="77">
        <v>146604</v>
      </c>
      <c r="E18" s="78" t="s">
        <v>294</v>
      </c>
    </row>
    <row r="19" spans="1:5" x14ac:dyDescent="0.25">
      <c r="A19" s="105" t="s">
        <v>56</v>
      </c>
      <c r="B19" s="105"/>
      <c r="C19" s="105"/>
      <c r="D19" s="105"/>
      <c r="E19" s="105"/>
    </row>
    <row r="20" spans="1:5" x14ac:dyDescent="0.25">
      <c r="A20" s="79" t="s">
        <v>18</v>
      </c>
      <c r="B20" s="74">
        <v>7772</v>
      </c>
      <c r="C20" s="75" t="s">
        <v>348</v>
      </c>
      <c r="D20" s="74">
        <v>67123</v>
      </c>
      <c r="E20" s="75" t="s">
        <v>180</v>
      </c>
    </row>
    <row r="21" spans="1:5" x14ac:dyDescent="0.25">
      <c r="A21" s="19" t="s">
        <v>17</v>
      </c>
      <c r="B21" s="42">
        <v>4508</v>
      </c>
      <c r="C21" s="55" t="s">
        <v>280</v>
      </c>
      <c r="D21" s="42">
        <v>39735</v>
      </c>
      <c r="E21" s="55" t="s">
        <v>181</v>
      </c>
    </row>
    <row r="22" spans="1:5" x14ac:dyDescent="0.25">
      <c r="A22" s="18" t="s">
        <v>16</v>
      </c>
      <c r="B22" s="42">
        <v>3553</v>
      </c>
      <c r="C22" s="55" t="s">
        <v>349</v>
      </c>
      <c r="D22" s="42">
        <v>32144</v>
      </c>
      <c r="E22" s="55" t="s">
        <v>182</v>
      </c>
    </row>
    <row r="23" spans="1:5" x14ac:dyDescent="0.25">
      <c r="A23" s="18" t="s">
        <v>15</v>
      </c>
      <c r="B23" s="42">
        <v>1554</v>
      </c>
      <c r="C23" s="55" t="s">
        <v>350</v>
      </c>
      <c r="D23" s="42">
        <v>16448</v>
      </c>
      <c r="E23" s="55" t="s">
        <v>183</v>
      </c>
    </row>
    <row r="24" spans="1:5" ht="18" x14ac:dyDescent="0.25">
      <c r="A24" s="66" t="s">
        <v>117</v>
      </c>
      <c r="B24" s="64">
        <v>529.17380000000003</v>
      </c>
      <c r="C24" s="65" t="s">
        <v>324</v>
      </c>
      <c r="D24" s="64">
        <v>6303</v>
      </c>
      <c r="E24" s="92">
        <v>0.03</v>
      </c>
    </row>
    <row r="25" spans="1:5" x14ac:dyDescent="0.25">
      <c r="A25" s="105" t="s">
        <v>54</v>
      </c>
      <c r="B25" s="105"/>
      <c r="C25" s="105"/>
      <c r="D25" s="105"/>
      <c r="E25" s="105"/>
    </row>
    <row r="26" spans="1:5" ht="18" x14ac:dyDescent="0.25">
      <c r="A26" s="80" t="s">
        <v>119</v>
      </c>
      <c r="B26" s="77" t="s">
        <v>301</v>
      </c>
      <c r="C26" s="78" t="s">
        <v>351</v>
      </c>
      <c r="D26" s="77">
        <v>53</v>
      </c>
      <c r="E26" s="78" t="s">
        <v>295</v>
      </c>
    </row>
    <row r="27" spans="1:5" ht="18.75" x14ac:dyDescent="0.3">
      <c r="A27" s="104" t="s">
        <v>55</v>
      </c>
      <c r="B27" s="104"/>
      <c r="C27" s="104"/>
      <c r="D27" s="104"/>
      <c r="E27" s="104"/>
    </row>
    <row r="28" spans="1:5" ht="18" x14ac:dyDescent="0.25">
      <c r="A28" s="84" t="s">
        <v>121</v>
      </c>
      <c r="B28" s="77">
        <v>24270</v>
      </c>
      <c r="C28" s="85" t="s">
        <v>420</v>
      </c>
      <c r="D28" s="77">
        <v>193993</v>
      </c>
      <c r="E28" s="85" t="s">
        <v>365</v>
      </c>
    </row>
    <row r="29" spans="1:5" s="33" customFormat="1" x14ac:dyDescent="0.25">
      <c r="A29" s="105" t="s">
        <v>48</v>
      </c>
      <c r="B29" s="105"/>
      <c r="C29" s="105"/>
      <c r="D29" s="105"/>
      <c r="E29" s="105"/>
    </row>
    <row r="30" spans="1:5" s="33" customFormat="1" x14ac:dyDescent="0.25">
      <c r="A30" s="76" t="s">
        <v>49</v>
      </c>
      <c r="B30" s="77">
        <v>15268</v>
      </c>
      <c r="C30" s="95">
        <v>0.16</v>
      </c>
      <c r="D30" s="77">
        <v>112788</v>
      </c>
      <c r="E30" s="78" t="s">
        <v>366</v>
      </c>
    </row>
    <row r="31" spans="1:5" s="33" customFormat="1" x14ac:dyDescent="0.25">
      <c r="A31" s="105" t="s">
        <v>51</v>
      </c>
      <c r="B31" s="105"/>
      <c r="C31" s="105"/>
      <c r="D31" s="105"/>
      <c r="E31" s="105"/>
    </row>
    <row r="32" spans="1:5" x14ac:dyDescent="0.25">
      <c r="A32" s="73" t="s">
        <v>12</v>
      </c>
      <c r="B32" s="74">
        <v>5904</v>
      </c>
      <c r="C32" s="75" t="s">
        <v>421</v>
      </c>
      <c r="D32" s="74">
        <v>63551</v>
      </c>
      <c r="E32" s="75" t="s">
        <v>185</v>
      </c>
    </row>
    <row r="33" spans="1:5" x14ac:dyDescent="0.25">
      <c r="A33" s="16" t="s">
        <v>11</v>
      </c>
      <c r="B33" s="42">
        <v>5627</v>
      </c>
      <c r="C33" s="55" t="s">
        <v>290</v>
      </c>
      <c r="D33" s="42">
        <v>33115</v>
      </c>
      <c r="E33" s="93">
        <v>0.04</v>
      </c>
    </row>
    <row r="34" spans="1:5" x14ac:dyDescent="0.25">
      <c r="A34" s="16" t="s">
        <v>10</v>
      </c>
      <c r="B34" s="42">
        <v>9579</v>
      </c>
      <c r="C34" s="55" t="s">
        <v>289</v>
      </c>
      <c r="D34" s="42">
        <v>65086</v>
      </c>
      <c r="E34" s="55" t="s">
        <v>183</v>
      </c>
    </row>
    <row r="35" spans="1:5" x14ac:dyDescent="0.25">
      <c r="A35" s="63" t="s">
        <v>14</v>
      </c>
      <c r="B35" s="64">
        <v>4000</v>
      </c>
      <c r="C35" s="65" t="s">
        <v>187</v>
      </c>
      <c r="D35" s="64">
        <v>34949</v>
      </c>
      <c r="E35" s="65" t="s">
        <v>187</v>
      </c>
    </row>
    <row r="36" spans="1:5" s="33" customFormat="1" x14ac:dyDescent="0.25">
      <c r="A36" s="105" t="s">
        <v>52</v>
      </c>
      <c r="B36" s="105"/>
      <c r="C36" s="105"/>
      <c r="D36" s="105"/>
      <c r="E36" s="105"/>
    </row>
    <row r="37" spans="1:5" x14ac:dyDescent="0.25">
      <c r="A37" s="73" t="s">
        <v>12</v>
      </c>
      <c r="B37" s="74">
        <v>4217</v>
      </c>
      <c r="C37" s="75" t="s">
        <v>188</v>
      </c>
      <c r="D37" s="74">
        <v>37040</v>
      </c>
      <c r="E37" s="75" t="s">
        <v>188</v>
      </c>
    </row>
    <row r="38" spans="1:5" ht="15" customHeight="1" x14ac:dyDescent="0.25">
      <c r="A38" s="16" t="s">
        <v>11</v>
      </c>
      <c r="B38" s="42">
        <v>2427</v>
      </c>
      <c r="C38" s="55" t="s">
        <v>329</v>
      </c>
      <c r="D38" s="42">
        <v>9355</v>
      </c>
      <c r="E38" s="55" t="s">
        <v>189</v>
      </c>
    </row>
    <row r="39" spans="1:5" x14ac:dyDescent="0.25">
      <c r="A39" s="16" t="s">
        <v>10</v>
      </c>
      <c r="B39" s="42">
        <v>3305</v>
      </c>
      <c r="C39" s="55" t="s">
        <v>403</v>
      </c>
      <c r="D39" s="42">
        <v>17030</v>
      </c>
      <c r="E39" s="93">
        <v>0.02</v>
      </c>
    </row>
    <row r="40" spans="1:5" x14ac:dyDescent="0.25">
      <c r="A40" s="38" t="s">
        <v>14</v>
      </c>
      <c r="B40" s="42">
        <v>3153</v>
      </c>
      <c r="C40" s="55" t="s">
        <v>422</v>
      </c>
      <c r="D40" s="42">
        <v>9087</v>
      </c>
      <c r="E40" s="55" t="s">
        <v>189</v>
      </c>
    </row>
    <row r="41" spans="1:5" x14ac:dyDescent="0.25">
      <c r="A41" s="15" t="s">
        <v>9</v>
      </c>
      <c r="B41" s="42">
        <v>6997</v>
      </c>
      <c r="C41" s="55" t="s">
        <v>423</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N42"/>
  <sheetViews>
    <sheetView showGridLines="0" tabSelected="1" workbookViewId="0"/>
  </sheetViews>
  <sheetFormatPr defaultRowHeight="14.25" x14ac:dyDescent="0.25"/>
  <cols>
    <col min="1" max="1" width="25.85546875" style="2" customWidth="1"/>
    <col min="2" max="2" width="96.28515625" style="2" customWidth="1"/>
    <col min="3" max="11" width="9.140625" style="2"/>
    <col min="15" max="16384" width="9.140625" style="2"/>
  </cols>
  <sheetData>
    <row r="6" spans="1:2" ht="18.75" customHeight="1" x14ac:dyDescent="0.25"/>
    <row r="7" spans="1:2" ht="26.25" x14ac:dyDescent="0.45">
      <c r="A7" s="43" t="s">
        <v>66</v>
      </c>
    </row>
    <row r="8" spans="1:2" ht="16.5" customHeight="1" x14ac:dyDescent="0.25">
      <c r="A8" s="12" t="s">
        <v>60</v>
      </c>
      <c r="B8" s="22" t="s">
        <v>151</v>
      </c>
    </row>
    <row r="9" spans="1:2" ht="16.5" customHeight="1" x14ac:dyDescent="0.25">
      <c r="A9" s="12"/>
      <c r="B9" s="22"/>
    </row>
    <row r="10" spans="1:2" ht="16.5" customHeight="1" x14ac:dyDescent="0.25">
      <c r="A10" s="12" t="s">
        <v>68</v>
      </c>
      <c r="B10" s="22" t="s">
        <v>67</v>
      </c>
    </row>
    <row r="11" spans="1:2" ht="16.5" customHeight="1" x14ac:dyDescent="0.25">
      <c r="A11" s="12"/>
      <c r="B11" s="22"/>
    </row>
    <row r="12" spans="1:2" ht="16.5" customHeight="1" x14ac:dyDescent="0.25">
      <c r="A12" s="12" t="s">
        <v>24</v>
      </c>
      <c r="B12" s="8" t="s">
        <v>114</v>
      </c>
    </row>
    <row r="13" spans="1:2" ht="16.5" customHeight="1" x14ac:dyDescent="0.3">
      <c r="A13" s="1"/>
      <c r="B13" s="8" t="s">
        <v>115</v>
      </c>
    </row>
    <row r="14" spans="1:2" ht="16.5" customHeight="1" x14ac:dyDescent="0.3">
      <c r="A14" s="1"/>
      <c r="B14" s="8" t="s">
        <v>443</v>
      </c>
    </row>
    <row r="15" spans="1:2" ht="16.5" customHeight="1" x14ac:dyDescent="0.3">
      <c r="A15" s="1"/>
      <c r="B15" s="44" t="s">
        <v>116</v>
      </c>
    </row>
    <row r="16" spans="1:2" ht="16.5" customHeight="1" x14ac:dyDescent="0.3">
      <c r="A16" s="1"/>
      <c r="B16" s="8"/>
    </row>
    <row r="17" spans="1:2" ht="16.5" customHeight="1" x14ac:dyDescent="0.25">
      <c r="A17" s="12" t="s">
        <v>91</v>
      </c>
      <c r="B17" s="23" t="s">
        <v>92</v>
      </c>
    </row>
    <row r="18" spans="1:2" ht="16.5" customHeight="1" x14ac:dyDescent="0.25"/>
    <row r="19" spans="1:2" ht="17.25" x14ac:dyDescent="0.3">
      <c r="A19" s="1" t="s">
        <v>69</v>
      </c>
      <c r="B19" s="11"/>
    </row>
    <row r="20" spans="1:2" ht="15" x14ac:dyDescent="0.25">
      <c r="A20" s="44" t="s">
        <v>0</v>
      </c>
      <c r="B20" s="10"/>
    </row>
    <row r="21" spans="1:2" ht="15" x14ac:dyDescent="0.25">
      <c r="A21" s="44" t="s">
        <v>70</v>
      </c>
      <c r="B21" s="62"/>
    </row>
    <row r="22" spans="1:2" ht="15" x14ac:dyDescent="0.25">
      <c r="A22" s="44" t="s">
        <v>71</v>
      </c>
      <c r="B22" s="62"/>
    </row>
    <row r="23" spans="1:2" ht="15" x14ac:dyDescent="0.25">
      <c r="A23" s="44" t="s">
        <v>72</v>
      </c>
      <c r="B23" s="62"/>
    </row>
    <row r="24" spans="1:2" ht="15" x14ac:dyDescent="0.25">
      <c r="A24" s="44" t="s">
        <v>73</v>
      </c>
      <c r="B24" s="62"/>
    </row>
    <row r="25" spans="1:2" ht="15" x14ac:dyDescent="0.25">
      <c r="A25" s="44" t="s">
        <v>74</v>
      </c>
      <c r="B25" s="62"/>
    </row>
    <row r="26" spans="1:2" ht="15" x14ac:dyDescent="0.25">
      <c r="A26" s="44" t="s">
        <v>75</v>
      </c>
      <c r="B26" s="62"/>
    </row>
    <row r="27" spans="1:2" ht="15" x14ac:dyDescent="0.25">
      <c r="A27" s="44" t="s">
        <v>76</v>
      </c>
      <c r="B27" s="62"/>
    </row>
    <row r="28" spans="1:2" ht="15" x14ac:dyDescent="0.25">
      <c r="A28" s="44" t="s">
        <v>77</v>
      </c>
      <c r="B28" s="62"/>
    </row>
    <row r="29" spans="1:2" ht="15" x14ac:dyDescent="0.25">
      <c r="A29" s="44" t="s">
        <v>78</v>
      </c>
      <c r="B29" s="62"/>
    </row>
    <row r="30" spans="1:2" ht="15" x14ac:dyDescent="0.25">
      <c r="A30" s="44" t="s">
        <v>79</v>
      </c>
      <c r="B30" s="62"/>
    </row>
    <row r="31" spans="1:2" ht="15" x14ac:dyDescent="0.25">
      <c r="A31" s="44" t="s">
        <v>80</v>
      </c>
      <c r="B31" s="62"/>
    </row>
    <row r="32" spans="1:2" ht="15" x14ac:dyDescent="0.25">
      <c r="A32" s="44" t="s">
        <v>81</v>
      </c>
      <c r="B32" s="62"/>
    </row>
    <row r="33" spans="1:2" ht="15" x14ac:dyDescent="0.25">
      <c r="A33" s="44" t="s">
        <v>82</v>
      </c>
      <c r="B33" s="62"/>
    </row>
    <row r="34" spans="1:2" ht="15" x14ac:dyDescent="0.25">
      <c r="A34" s="44" t="s">
        <v>83</v>
      </c>
      <c r="B34" s="62"/>
    </row>
    <row r="35" spans="1:2" ht="15" x14ac:dyDescent="0.25">
      <c r="A35" s="44" t="s">
        <v>84</v>
      </c>
      <c r="B35" s="62"/>
    </row>
    <row r="36" spans="1:2" ht="15" x14ac:dyDescent="0.25">
      <c r="A36" s="44" t="s">
        <v>85</v>
      </c>
      <c r="B36" s="62"/>
    </row>
    <row r="37" spans="1:2" ht="15" x14ac:dyDescent="0.25">
      <c r="A37" s="44" t="s">
        <v>86</v>
      </c>
      <c r="B37" s="62"/>
    </row>
    <row r="38" spans="1:2" ht="15" x14ac:dyDescent="0.25">
      <c r="A38" s="44" t="s">
        <v>87</v>
      </c>
      <c r="B38" s="62"/>
    </row>
    <row r="39" spans="1:2" ht="15" x14ac:dyDescent="0.25">
      <c r="A39" s="44" t="s">
        <v>88</v>
      </c>
      <c r="B39" s="62"/>
    </row>
    <row r="40" spans="1:2" ht="15" x14ac:dyDescent="0.25">
      <c r="A40" s="44" t="s">
        <v>89</v>
      </c>
      <c r="B40" s="62"/>
    </row>
    <row r="41" spans="1:2" ht="15" x14ac:dyDescent="0.25">
      <c r="A41" s="44" t="s">
        <v>90</v>
      </c>
      <c r="B41" s="62"/>
    </row>
    <row r="42" spans="1:2" ht="15" x14ac:dyDescent="0.25">
      <c r="A42" s="44" t="s">
        <v>124</v>
      </c>
    </row>
  </sheetData>
  <hyperlinks>
    <hyperlink ref="B17" location="'Methodology &amp; Sources'!A1" display="See Methodology and sources tab."/>
    <hyperlink ref="A20" location="Colorado!A1" display="Colorado"/>
    <hyperlink ref="A21" location="'HSR 1'!A1" display="Health Statistics Region 1"/>
    <hyperlink ref="A22" location="'HSR 2'!A1" display="Health Statistics Region 2"/>
    <hyperlink ref="A23" location="'HSR 3'!A1" display="Health Statistics Region 3"/>
    <hyperlink ref="A24" location="'HSR 4'!A1" display="Health Statistics Region 4"/>
    <hyperlink ref="A25" location="'HSR 5'!A1" display="Health Statistics Region 5"/>
    <hyperlink ref="A26" location="'HSR 6'!A1" display="Health Statistics Region 6"/>
    <hyperlink ref="A27" location="'HSR 7'!A1" display="Health Statistics Region 7"/>
    <hyperlink ref="A28" location="'HSR 8'!A1" display="Health Statistics Region 8"/>
    <hyperlink ref="A29" location="'HSR 9'!A1" display="Health Statistics Region 9"/>
    <hyperlink ref="A30" location="'HSR 10'!A1" display="Health Statistics Region 10"/>
    <hyperlink ref="A31" location="'HSR 11'!A1" display="Health Statistics Region 11"/>
    <hyperlink ref="A32" location="'HSR 12'!A1" display="Health Statistics Region 12"/>
    <hyperlink ref="A33" location="'HSR 13'!A1" display="Health Statistics Region 13"/>
    <hyperlink ref="A34" location="'HSR 14'!A1" display="Health Statistics Region 14"/>
    <hyperlink ref="A35" location="'HSR 15'!A1" display="Health Statistics Region 15"/>
    <hyperlink ref="A36" location="'HSR 16'!A1" display="Health Statistics Region 16"/>
    <hyperlink ref="A37" location="'HSR 17'!A1" display="Health Statistics Region 17"/>
    <hyperlink ref="A38" location="'HSR 18'!A1" display="Health Statistics Region 18"/>
    <hyperlink ref="A39" location="'HSR 19'!A1" display="Health Statistics Region 19"/>
    <hyperlink ref="A40" location="'HSR 20'!A1" display="Health Statistics Region 20"/>
    <hyperlink ref="A41" location="'HSR 21'!A1" display="Health Statistics Region 21"/>
    <hyperlink ref="B15" r:id="rId1"/>
    <hyperlink ref="A42" location="'HSR Map'!A1" display="Health Statistics Region Map"/>
  </hyperlinks>
  <pageMargins left="0.7" right="0.7" top="0.75" bottom="0.75" header="0.3" footer="0.3"/>
  <pageSetup scale="77"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85</v>
      </c>
      <c r="B2" s="102"/>
      <c r="C2" s="102"/>
      <c r="E2" s="14"/>
    </row>
    <row r="3" spans="1:5" ht="9.75" customHeight="1" x14ac:dyDescent="0.25">
      <c r="A3" s="31"/>
    </row>
    <row r="4" spans="1:5" x14ac:dyDescent="0.25">
      <c r="A4" s="17"/>
      <c r="B4" s="109" t="s">
        <v>139</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28619</v>
      </c>
      <c r="C8" s="83" t="s">
        <v>267</v>
      </c>
      <c r="D8" s="77">
        <v>571729</v>
      </c>
      <c r="E8" s="83" t="s">
        <v>192</v>
      </c>
    </row>
    <row r="9" spans="1:5" x14ac:dyDescent="0.25">
      <c r="A9" s="105" t="s">
        <v>58</v>
      </c>
      <c r="B9" s="105"/>
      <c r="C9" s="105"/>
      <c r="D9" s="105"/>
      <c r="E9" s="105"/>
    </row>
    <row r="10" spans="1:5" x14ac:dyDescent="0.25">
      <c r="A10" s="81" t="s">
        <v>53</v>
      </c>
      <c r="B10" s="74">
        <v>31251.025899494045</v>
      </c>
      <c r="C10" s="75" t="s">
        <v>268</v>
      </c>
      <c r="D10" s="74">
        <v>375507.5402787287</v>
      </c>
      <c r="E10" s="75" t="s">
        <v>175</v>
      </c>
    </row>
    <row r="11" spans="1:5" x14ac:dyDescent="0.25">
      <c r="A11" s="52" t="s">
        <v>59</v>
      </c>
      <c r="B11" s="42">
        <v>1021</v>
      </c>
      <c r="C11" s="55" t="s">
        <v>269</v>
      </c>
      <c r="D11" s="42">
        <v>18250</v>
      </c>
      <c r="E11" s="55" t="s">
        <v>176</v>
      </c>
    </row>
    <row r="12" spans="1:5" x14ac:dyDescent="0.25">
      <c r="A12" s="15" t="s">
        <v>152</v>
      </c>
      <c r="B12" s="42">
        <v>7457</v>
      </c>
      <c r="C12" s="55" t="s">
        <v>270</v>
      </c>
      <c r="D12" s="42">
        <v>147593</v>
      </c>
      <c r="E12" s="55" t="s">
        <v>177</v>
      </c>
    </row>
    <row r="13" spans="1:5" x14ac:dyDescent="0.25">
      <c r="A13" s="67" t="s">
        <v>45</v>
      </c>
      <c r="B13" s="64">
        <v>58591</v>
      </c>
      <c r="C13" s="68" t="s">
        <v>206</v>
      </c>
      <c r="D13" s="64">
        <v>806419</v>
      </c>
      <c r="E13" s="68" t="s">
        <v>178</v>
      </c>
    </row>
    <row r="14" spans="1:5" x14ac:dyDescent="0.25">
      <c r="A14" s="105" t="s">
        <v>54</v>
      </c>
      <c r="B14" s="105"/>
      <c r="C14" s="105"/>
      <c r="D14" s="105"/>
      <c r="E14" s="105"/>
    </row>
    <row r="15" spans="1:5" x14ac:dyDescent="0.25">
      <c r="A15" s="82" t="s">
        <v>46</v>
      </c>
      <c r="B15" s="77">
        <v>68</v>
      </c>
      <c r="C15" s="78" t="s">
        <v>271</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12709</v>
      </c>
      <c r="C18" s="78" t="s">
        <v>194</v>
      </c>
      <c r="D18" s="77">
        <v>146604</v>
      </c>
      <c r="E18" s="78" t="s">
        <v>294</v>
      </c>
    </row>
    <row r="19" spans="1:5" x14ac:dyDescent="0.25">
      <c r="A19" s="105" t="s">
        <v>56</v>
      </c>
      <c r="B19" s="105"/>
      <c r="C19" s="105"/>
      <c r="D19" s="105"/>
      <c r="E19" s="105"/>
    </row>
    <row r="20" spans="1:5" x14ac:dyDescent="0.25">
      <c r="A20" s="79" t="s">
        <v>18</v>
      </c>
      <c r="B20" s="74">
        <v>5708</v>
      </c>
      <c r="C20" s="75" t="s">
        <v>352</v>
      </c>
      <c r="D20" s="74">
        <v>67123</v>
      </c>
      <c r="E20" s="75" t="s">
        <v>180</v>
      </c>
    </row>
    <row r="21" spans="1:5" x14ac:dyDescent="0.25">
      <c r="A21" s="19" t="s">
        <v>17</v>
      </c>
      <c r="B21" s="42">
        <v>2822</v>
      </c>
      <c r="C21" s="55" t="s">
        <v>219</v>
      </c>
      <c r="D21" s="42">
        <v>39735</v>
      </c>
      <c r="E21" s="55" t="s">
        <v>181</v>
      </c>
    </row>
    <row r="22" spans="1:5" x14ac:dyDescent="0.25">
      <c r="A22" s="18" t="s">
        <v>16</v>
      </c>
      <c r="B22" s="42">
        <v>2279</v>
      </c>
      <c r="C22" s="55" t="s">
        <v>332</v>
      </c>
      <c r="D22" s="42">
        <v>32144</v>
      </c>
      <c r="E22" s="55" t="s">
        <v>182</v>
      </c>
    </row>
    <row r="23" spans="1:5" x14ac:dyDescent="0.25">
      <c r="A23" s="18" t="s">
        <v>15</v>
      </c>
      <c r="B23" s="42">
        <v>1034</v>
      </c>
      <c r="C23" s="93">
        <v>0.06</v>
      </c>
      <c r="D23" s="42">
        <v>16448</v>
      </c>
      <c r="E23" s="55" t="s">
        <v>183</v>
      </c>
    </row>
    <row r="24" spans="1:5" ht="18" x14ac:dyDescent="0.25">
      <c r="A24" s="66" t="s">
        <v>117</v>
      </c>
      <c r="B24" s="64">
        <v>488.08096999999998</v>
      </c>
      <c r="C24" s="65" t="s">
        <v>353</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16653</v>
      </c>
      <c r="C28" s="85" t="s">
        <v>424</v>
      </c>
      <c r="D28" s="77">
        <v>193993</v>
      </c>
      <c r="E28" s="85" t="s">
        <v>365</v>
      </c>
    </row>
    <row r="29" spans="1:5" s="33" customFormat="1" x14ac:dyDescent="0.25">
      <c r="A29" s="105" t="s">
        <v>48</v>
      </c>
      <c r="B29" s="105"/>
      <c r="C29" s="105"/>
      <c r="D29" s="105"/>
      <c r="E29" s="105"/>
    </row>
    <row r="30" spans="1:5" s="33" customFormat="1" x14ac:dyDescent="0.25">
      <c r="A30" s="76" t="s">
        <v>49</v>
      </c>
      <c r="B30" s="77">
        <v>10763</v>
      </c>
      <c r="C30" s="78" t="s">
        <v>208</v>
      </c>
      <c r="D30" s="77">
        <v>112788</v>
      </c>
      <c r="E30" s="78" t="s">
        <v>366</v>
      </c>
    </row>
    <row r="31" spans="1:5" s="33" customFormat="1" x14ac:dyDescent="0.25">
      <c r="A31" s="105" t="s">
        <v>51</v>
      </c>
      <c r="B31" s="105"/>
      <c r="C31" s="105"/>
      <c r="D31" s="105"/>
      <c r="E31" s="105"/>
    </row>
    <row r="32" spans="1:5" x14ac:dyDescent="0.25">
      <c r="A32" s="73" t="s">
        <v>12</v>
      </c>
      <c r="B32" s="74">
        <v>5874</v>
      </c>
      <c r="C32" s="75" t="s">
        <v>359</v>
      </c>
      <c r="D32" s="74">
        <v>63551</v>
      </c>
      <c r="E32" s="75" t="s">
        <v>185</v>
      </c>
    </row>
    <row r="33" spans="1:5" x14ac:dyDescent="0.25">
      <c r="A33" s="16" t="s">
        <v>11</v>
      </c>
      <c r="B33" s="42">
        <v>3234</v>
      </c>
      <c r="C33" s="55" t="s">
        <v>369</v>
      </c>
      <c r="D33" s="42">
        <v>33115</v>
      </c>
      <c r="E33" s="93">
        <v>0.04</v>
      </c>
    </row>
    <row r="34" spans="1:5" x14ac:dyDescent="0.25">
      <c r="A34" s="16" t="s">
        <v>10</v>
      </c>
      <c r="B34" s="42">
        <v>7208</v>
      </c>
      <c r="C34" s="55" t="s">
        <v>214</v>
      </c>
      <c r="D34" s="42">
        <v>65086</v>
      </c>
      <c r="E34" s="55" t="s">
        <v>183</v>
      </c>
    </row>
    <row r="35" spans="1:5" x14ac:dyDescent="0.25">
      <c r="A35" s="63" t="s">
        <v>14</v>
      </c>
      <c r="B35" s="64">
        <v>2014</v>
      </c>
      <c r="C35" s="65" t="s">
        <v>422</v>
      </c>
      <c r="D35" s="64">
        <v>34949</v>
      </c>
      <c r="E35" s="65" t="s">
        <v>187</v>
      </c>
    </row>
    <row r="36" spans="1:5" s="33" customFormat="1" x14ac:dyDescent="0.25">
      <c r="A36" s="105" t="s">
        <v>52</v>
      </c>
      <c r="B36" s="105"/>
      <c r="C36" s="105"/>
      <c r="D36" s="105"/>
      <c r="E36" s="105"/>
    </row>
    <row r="37" spans="1:5" x14ac:dyDescent="0.25">
      <c r="A37" s="73" t="s">
        <v>12</v>
      </c>
      <c r="B37" s="74">
        <v>1244</v>
      </c>
      <c r="C37" s="94">
        <v>0.02</v>
      </c>
      <c r="D37" s="74">
        <v>37040</v>
      </c>
      <c r="E37" s="75" t="s">
        <v>188</v>
      </c>
    </row>
    <row r="38" spans="1:5" ht="15" customHeight="1" x14ac:dyDescent="0.25">
      <c r="A38" s="16" t="s">
        <v>11</v>
      </c>
      <c r="B38" s="42">
        <v>1587</v>
      </c>
      <c r="C38" s="55" t="s">
        <v>306</v>
      </c>
      <c r="D38" s="42">
        <v>9355</v>
      </c>
      <c r="E38" s="55" t="s">
        <v>189</v>
      </c>
    </row>
    <row r="39" spans="1:5" x14ac:dyDescent="0.25">
      <c r="A39" s="16" t="s">
        <v>10</v>
      </c>
      <c r="B39" s="42">
        <v>2136</v>
      </c>
      <c r="C39" s="55" t="s">
        <v>422</v>
      </c>
      <c r="D39" s="42">
        <v>17030</v>
      </c>
      <c r="E39" s="93">
        <v>0.02</v>
      </c>
    </row>
    <row r="40" spans="1:5" x14ac:dyDescent="0.25">
      <c r="A40" s="38" t="s">
        <v>14</v>
      </c>
      <c r="B40" s="42">
        <v>109.83208999999999</v>
      </c>
      <c r="C40" s="55" t="s">
        <v>425</v>
      </c>
      <c r="D40" s="42">
        <v>9087</v>
      </c>
      <c r="E40" s="55" t="s">
        <v>189</v>
      </c>
    </row>
    <row r="41" spans="1:5" x14ac:dyDescent="0.25">
      <c r="A41" s="15" t="s">
        <v>9</v>
      </c>
      <c r="B41" s="42">
        <v>3757</v>
      </c>
      <c r="C41" s="55" t="s">
        <v>374</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86</v>
      </c>
      <c r="B2" s="102"/>
      <c r="C2" s="102"/>
      <c r="E2" s="14"/>
    </row>
    <row r="3" spans="1:5" ht="9.75" customHeight="1" x14ac:dyDescent="0.25">
      <c r="A3" s="31"/>
    </row>
    <row r="4" spans="1:5" x14ac:dyDescent="0.25">
      <c r="A4" s="17"/>
      <c r="B4" s="109" t="s">
        <v>140</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8060</v>
      </c>
      <c r="C8" s="83" t="s">
        <v>272</v>
      </c>
      <c r="D8" s="77">
        <v>571729</v>
      </c>
      <c r="E8" s="83" t="s">
        <v>192</v>
      </c>
    </row>
    <row r="9" spans="1:5" x14ac:dyDescent="0.25">
      <c r="A9" s="105" t="s">
        <v>58</v>
      </c>
      <c r="B9" s="105"/>
      <c r="C9" s="105"/>
      <c r="D9" s="105"/>
      <c r="E9" s="105"/>
    </row>
    <row r="10" spans="1:5" x14ac:dyDescent="0.25">
      <c r="A10" s="81" t="s">
        <v>53</v>
      </c>
      <c r="B10" s="74">
        <v>3612.1804063861246</v>
      </c>
      <c r="C10" s="75" t="s">
        <v>185</v>
      </c>
      <c r="D10" s="74">
        <v>375507.5402787287</v>
      </c>
      <c r="E10" s="75" t="s">
        <v>175</v>
      </c>
    </row>
    <row r="11" spans="1:5" x14ac:dyDescent="0.25">
      <c r="A11" s="52" t="s">
        <v>59</v>
      </c>
      <c r="B11" s="42">
        <v>85.183080000000004</v>
      </c>
      <c r="C11" s="55" t="s">
        <v>244</v>
      </c>
      <c r="D11" s="42">
        <v>18250</v>
      </c>
      <c r="E11" s="55" t="s">
        <v>176</v>
      </c>
    </row>
    <row r="12" spans="1:5" x14ac:dyDescent="0.25">
      <c r="A12" s="15" t="s">
        <v>152</v>
      </c>
      <c r="B12" s="42">
        <v>525.85578999999996</v>
      </c>
      <c r="C12" s="55" t="s">
        <v>273</v>
      </c>
      <c r="D12" s="42">
        <v>147593</v>
      </c>
      <c r="E12" s="55" t="s">
        <v>177</v>
      </c>
    </row>
    <row r="13" spans="1:5" x14ac:dyDescent="0.25">
      <c r="A13" s="67" t="s">
        <v>45</v>
      </c>
      <c r="B13" s="64">
        <v>10753</v>
      </c>
      <c r="C13" s="68" t="s">
        <v>274</v>
      </c>
      <c r="D13" s="64">
        <v>806419</v>
      </c>
      <c r="E13" s="68" t="s">
        <v>178</v>
      </c>
    </row>
    <row r="14" spans="1:5" x14ac:dyDescent="0.25">
      <c r="A14" s="105" t="s">
        <v>54</v>
      </c>
      <c r="B14" s="105"/>
      <c r="C14" s="105"/>
      <c r="D14" s="105"/>
      <c r="E14" s="105"/>
    </row>
    <row r="15" spans="1:5" x14ac:dyDescent="0.25">
      <c r="A15" s="82" t="s">
        <v>46</v>
      </c>
      <c r="B15" s="77">
        <v>17</v>
      </c>
      <c r="C15" s="78" t="s">
        <v>275</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995.30769999999995</v>
      </c>
      <c r="C18" s="78" t="s">
        <v>354</v>
      </c>
      <c r="D18" s="77">
        <v>146604</v>
      </c>
      <c r="E18" s="78" t="s">
        <v>294</v>
      </c>
    </row>
    <row r="19" spans="1:5" x14ac:dyDescent="0.25">
      <c r="A19" s="105" t="s">
        <v>56</v>
      </c>
      <c r="B19" s="105"/>
      <c r="C19" s="105"/>
      <c r="D19" s="105"/>
      <c r="E19" s="105"/>
    </row>
    <row r="20" spans="1:5" x14ac:dyDescent="0.25">
      <c r="A20" s="79" t="s">
        <v>18</v>
      </c>
      <c r="B20" s="74">
        <v>488.05421000000001</v>
      </c>
      <c r="C20" s="94">
        <v>0.31</v>
      </c>
      <c r="D20" s="74">
        <v>67123</v>
      </c>
      <c r="E20" s="75" t="s">
        <v>180</v>
      </c>
    </row>
    <row r="21" spans="1:5" x14ac:dyDescent="0.25">
      <c r="A21" s="19" t="s">
        <v>17</v>
      </c>
      <c r="B21" s="42">
        <v>286.06795</v>
      </c>
      <c r="C21" s="55" t="s">
        <v>319</v>
      </c>
      <c r="D21" s="42">
        <v>39735</v>
      </c>
      <c r="E21" s="55" t="s">
        <v>181</v>
      </c>
    </row>
    <row r="22" spans="1:5" x14ac:dyDescent="0.25">
      <c r="A22" s="18" t="s">
        <v>16</v>
      </c>
      <c r="B22" s="42">
        <v>221.16172</v>
      </c>
      <c r="C22" s="93">
        <v>0.14000000000000001</v>
      </c>
      <c r="D22" s="42">
        <v>32144</v>
      </c>
      <c r="E22" s="55" t="s">
        <v>182</v>
      </c>
    </row>
    <row r="23" spans="1:5" x14ac:dyDescent="0.25">
      <c r="A23" s="18" t="s">
        <v>15</v>
      </c>
      <c r="B23" s="42">
        <v>118.12546</v>
      </c>
      <c r="C23" s="55" t="s">
        <v>355</v>
      </c>
      <c r="D23" s="42">
        <v>16448</v>
      </c>
      <c r="E23" s="55" t="s">
        <v>183</v>
      </c>
    </row>
    <row r="24" spans="1:5" ht="18" x14ac:dyDescent="0.25">
      <c r="A24" s="66" t="s">
        <v>117</v>
      </c>
      <c r="B24" s="64">
        <v>37.613349999999997</v>
      </c>
      <c r="C24" s="65" t="s">
        <v>306</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4830</v>
      </c>
      <c r="C28" s="85" t="s">
        <v>426</v>
      </c>
      <c r="D28" s="77">
        <v>193993</v>
      </c>
      <c r="E28" s="85" t="s">
        <v>365</v>
      </c>
    </row>
    <row r="29" spans="1:5" s="33" customFormat="1" x14ac:dyDescent="0.25">
      <c r="A29" s="105" t="s">
        <v>48</v>
      </c>
      <c r="B29" s="105"/>
      <c r="C29" s="105"/>
      <c r="D29" s="105"/>
      <c r="E29" s="105"/>
    </row>
    <row r="30" spans="1:5" s="33" customFormat="1" x14ac:dyDescent="0.25">
      <c r="A30" s="76" t="s">
        <v>49</v>
      </c>
      <c r="B30" s="77" t="s">
        <v>301</v>
      </c>
      <c r="C30" s="78" t="s">
        <v>301</v>
      </c>
      <c r="D30" s="77">
        <v>112788</v>
      </c>
      <c r="E30" s="78" t="s">
        <v>366</v>
      </c>
    </row>
    <row r="31" spans="1:5" s="33" customFormat="1" x14ac:dyDescent="0.25">
      <c r="A31" s="105" t="s">
        <v>51</v>
      </c>
      <c r="B31" s="105"/>
      <c r="C31" s="105"/>
      <c r="D31" s="105"/>
      <c r="E31" s="105"/>
    </row>
    <row r="32" spans="1:5" x14ac:dyDescent="0.25">
      <c r="A32" s="73" t="s">
        <v>12</v>
      </c>
      <c r="B32" s="74" t="s">
        <v>301</v>
      </c>
      <c r="C32" s="75" t="s">
        <v>301</v>
      </c>
      <c r="D32" s="74">
        <v>63551</v>
      </c>
      <c r="E32" s="75" t="s">
        <v>185</v>
      </c>
    </row>
    <row r="33" spans="1:5" x14ac:dyDescent="0.25">
      <c r="A33" s="16" t="s">
        <v>11</v>
      </c>
      <c r="B33" s="42" t="s">
        <v>301</v>
      </c>
      <c r="C33" s="55" t="s">
        <v>301</v>
      </c>
      <c r="D33" s="42">
        <v>33115</v>
      </c>
      <c r="E33" s="93">
        <v>0.04</v>
      </c>
    </row>
    <row r="34" spans="1:5" x14ac:dyDescent="0.25">
      <c r="A34" s="16" t="s">
        <v>10</v>
      </c>
      <c r="B34" s="42" t="s">
        <v>301</v>
      </c>
      <c r="C34" s="55" t="s">
        <v>301</v>
      </c>
      <c r="D34" s="42">
        <v>65086</v>
      </c>
      <c r="E34" s="55" t="s">
        <v>183</v>
      </c>
    </row>
    <row r="35" spans="1:5" x14ac:dyDescent="0.25">
      <c r="A35" s="63" t="s">
        <v>14</v>
      </c>
      <c r="B35" s="64" t="s">
        <v>301</v>
      </c>
      <c r="C35" s="65" t="s">
        <v>301</v>
      </c>
      <c r="D35" s="64">
        <v>34949</v>
      </c>
      <c r="E35" s="65" t="s">
        <v>187</v>
      </c>
    </row>
    <row r="36" spans="1:5" s="33" customFormat="1" x14ac:dyDescent="0.25">
      <c r="A36" s="105" t="s">
        <v>52</v>
      </c>
      <c r="B36" s="105"/>
      <c r="C36" s="105"/>
      <c r="D36" s="105"/>
      <c r="E36" s="105"/>
    </row>
    <row r="37" spans="1:5" x14ac:dyDescent="0.25">
      <c r="A37" s="73" t="s">
        <v>12</v>
      </c>
      <c r="B37" s="74" t="s">
        <v>301</v>
      </c>
      <c r="C37" s="75" t="s">
        <v>301</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t="s">
        <v>301</v>
      </c>
      <c r="C39" s="55" t="s">
        <v>301</v>
      </c>
      <c r="D39" s="42">
        <v>17030</v>
      </c>
      <c r="E39" s="93">
        <v>0.02</v>
      </c>
    </row>
    <row r="40" spans="1:5" x14ac:dyDescent="0.25">
      <c r="A40" s="38" t="s">
        <v>14</v>
      </c>
      <c r="B40" s="42" t="s">
        <v>301</v>
      </c>
      <c r="C40" s="55" t="s">
        <v>301</v>
      </c>
      <c r="D40" s="42">
        <v>9087</v>
      </c>
      <c r="E40" s="55" t="s">
        <v>189</v>
      </c>
    </row>
    <row r="41" spans="1:5" x14ac:dyDescent="0.25">
      <c r="A41" s="15" t="s">
        <v>9</v>
      </c>
      <c r="B41" s="42" t="s">
        <v>301</v>
      </c>
      <c r="C41" s="55" t="s">
        <v>301</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87</v>
      </c>
      <c r="B2" s="102"/>
      <c r="C2" s="102"/>
      <c r="E2" s="14"/>
    </row>
    <row r="3" spans="1:5" ht="9.75" customHeight="1" x14ac:dyDescent="0.25">
      <c r="A3" s="31"/>
    </row>
    <row r="4" spans="1:5" x14ac:dyDescent="0.25">
      <c r="A4" s="17"/>
      <c r="B4" s="109" t="s">
        <v>141</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32458</v>
      </c>
      <c r="C8" s="83" t="s">
        <v>276</v>
      </c>
      <c r="D8" s="77">
        <v>571729</v>
      </c>
      <c r="E8" s="83" t="s">
        <v>192</v>
      </c>
    </row>
    <row r="9" spans="1:5" x14ac:dyDescent="0.25">
      <c r="A9" s="105" t="s">
        <v>58</v>
      </c>
      <c r="B9" s="105"/>
      <c r="C9" s="105"/>
      <c r="D9" s="105"/>
      <c r="E9" s="105"/>
    </row>
    <row r="10" spans="1:5" x14ac:dyDescent="0.25">
      <c r="A10" s="81" t="s">
        <v>53</v>
      </c>
      <c r="B10" s="74">
        <v>25520.6510000538</v>
      </c>
      <c r="C10" s="94">
        <v>0.14000000000000001</v>
      </c>
      <c r="D10" s="74">
        <v>375507.5402787287</v>
      </c>
      <c r="E10" s="75" t="s">
        <v>175</v>
      </c>
    </row>
    <row r="11" spans="1:5" x14ac:dyDescent="0.25">
      <c r="A11" s="52" t="s">
        <v>59</v>
      </c>
      <c r="B11" s="42">
        <v>1358</v>
      </c>
      <c r="C11" s="55" t="s">
        <v>233</v>
      </c>
      <c r="D11" s="42">
        <v>18250</v>
      </c>
      <c r="E11" s="55" t="s">
        <v>176</v>
      </c>
    </row>
    <row r="12" spans="1:5" x14ac:dyDescent="0.25">
      <c r="A12" s="15" t="s">
        <v>152</v>
      </c>
      <c r="B12" s="42">
        <v>10232</v>
      </c>
      <c r="C12" s="55" t="s">
        <v>277</v>
      </c>
      <c r="D12" s="42">
        <v>147593</v>
      </c>
      <c r="E12" s="55" t="s">
        <v>177</v>
      </c>
    </row>
    <row r="13" spans="1:5" x14ac:dyDescent="0.25">
      <c r="A13" s="67" t="s">
        <v>45</v>
      </c>
      <c r="B13" s="64">
        <v>37744</v>
      </c>
      <c r="C13" s="68" t="s">
        <v>221</v>
      </c>
      <c r="D13" s="64">
        <v>806419</v>
      </c>
      <c r="E13" s="68" t="s">
        <v>178</v>
      </c>
    </row>
    <row r="14" spans="1:5" x14ac:dyDescent="0.25">
      <c r="A14" s="105" t="s">
        <v>54</v>
      </c>
      <c r="B14" s="105"/>
      <c r="C14" s="105"/>
      <c r="D14" s="105"/>
      <c r="E14" s="105"/>
    </row>
    <row r="15" spans="1:5" x14ac:dyDescent="0.25">
      <c r="A15" s="82" t="s">
        <v>46</v>
      </c>
      <c r="B15" s="77">
        <v>56</v>
      </c>
      <c r="C15" s="78" t="s">
        <v>278</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t="s">
        <v>301</v>
      </c>
      <c r="C18" s="78" t="s">
        <v>301</v>
      </c>
      <c r="D18" s="77">
        <v>146604</v>
      </c>
      <c r="E18" s="78" t="s">
        <v>294</v>
      </c>
    </row>
    <row r="19" spans="1:5" x14ac:dyDescent="0.25">
      <c r="A19" s="105" t="s">
        <v>56</v>
      </c>
      <c r="B19" s="105"/>
      <c r="C19" s="105"/>
      <c r="D19" s="105"/>
      <c r="E19" s="105"/>
    </row>
    <row r="20" spans="1:5" x14ac:dyDescent="0.25">
      <c r="A20" s="79" t="s">
        <v>18</v>
      </c>
      <c r="B20" s="74" t="s">
        <v>301</v>
      </c>
      <c r="C20" s="75" t="s">
        <v>301</v>
      </c>
      <c r="D20" s="74">
        <v>67123</v>
      </c>
      <c r="E20" s="75" t="s">
        <v>180</v>
      </c>
    </row>
    <row r="21" spans="1:5" x14ac:dyDescent="0.25">
      <c r="A21" s="19" t="s">
        <v>17</v>
      </c>
      <c r="B21" s="42" t="s">
        <v>301</v>
      </c>
      <c r="C21" s="55" t="s">
        <v>301</v>
      </c>
      <c r="D21" s="42">
        <v>39735</v>
      </c>
      <c r="E21" s="55" t="s">
        <v>181</v>
      </c>
    </row>
    <row r="22" spans="1:5" x14ac:dyDescent="0.25">
      <c r="A22" s="18" t="s">
        <v>16</v>
      </c>
      <c r="B22" s="42" t="s">
        <v>301</v>
      </c>
      <c r="C22" s="55" t="s">
        <v>301</v>
      </c>
      <c r="D22" s="42">
        <v>32144</v>
      </c>
      <c r="E22" s="55" t="s">
        <v>182</v>
      </c>
    </row>
    <row r="23" spans="1:5" x14ac:dyDescent="0.25">
      <c r="A23" s="18" t="s">
        <v>15</v>
      </c>
      <c r="B23" s="42" t="s">
        <v>301</v>
      </c>
      <c r="C23" s="55" t="s">
        <v>301</v>
      </c>
      <c r="D23" s="42">
        <v>16448</v>
      </c>
      <c r="E23" s="55" t="s">
        <v>183</v>
      </c>
    </row>
    <row r="24" spans="1:5" ht="18" x14ac:dyDescent="0.25">
      <c r="A24" s="66" t="s">
        <v>117</v>
      </c>
      <c r="B24" s="64" t="s">
        <v>301</v>
      </c>
      <c r="C24" s="65" t="s">
        <v>301</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9117</v>
      </c>
      <c r="C28" s="85" t="s">
        <v>299</v>
      </c>
      <c r="D28" s="77">
        <v>193993</v>
      </c>
      <c r="E28" s="85" t="s">
        <v>365</v>
      </c>
    </row>
    <row r="29" spans="1:5" s="33" customFormat="1" x14ac:dyDescent="0.25">
      <c r="A29" s="105" t="s">
        <v>48</v>
      </c>
      <c r="B29" s="105"/>
      <c r="C29" s="105"/>
      <c r="D29" s="105"/>
      <c r="E29" s="105"/>
    </row>
    <row r="30" spans="1:5" s="33" customFormat="1" x14ac:dyDescent="0.25">
      <c r="A30" s="76" t="s">
        <v>49</v>
      </c>
      <c r="B30" s="77">
        <v>5827</v>
      </c>
      <c r="C30" s="78" t="s">
        <v>427</v>
      </c>
      <c r="D30" s="77">
        <v>112788</v>
      </c>
      <c r="E30" s="78" t="s">
        <v>366</v>
      </c>
    </row>
    <row r="31" spans="1:5" s="33" customFormat="1" x14ac:dyDescent="0.25">
      <c r="A31" s="105" t="s">
        <v>51</v>
      </c>
      <c r="B31" s="105"/>
      <c r="C31" s="105"/>
      <c r="D31" s="105"/>
      <c r="E31" s="105"/>
    </row>
    <row r="32" spans="1:5" x14ac:dyDescent="0.25">
      <c r="A32" s="73" t="s">
        <v>12</v>
      </c>
      <c r="B32" s="74">
        <v>2856</v>
      </c>
      <c r="C32" s="75" t="s">
        <v>204</v>
      </c>
      <c r="D32" s="74">
        <v>63551</v>
      </c>
      <c r="E32" s="75" t="s">
        <v>185</v>
      </c>
    </row>
    <row r="33" spans="1:5" x14ac:dyDescent="0.25">
      <c r="A33" s="16" t="s">
        <v>11</v>
      </c>
      <c r="B33" s="42">
        <v>1936</v>
      </c>
      <c r="C33" s="55" t="s">
        <v>403</v>
      </c>
      <c r="D33" s="42">
        <v>33115</v>
      </c>
      <c r="E33" s="93">
        <v>0.04</v>
      </c>
    </row>
    <row r="34" spans="1:5" x14ac:dyDescent="0.25">
      <c r="A34" s="16" t="s">
        <v>10</v>
      </c>
      <c r="B34" s="42">
        <v>2861</v>
      </c>
      <c r="C34" s="55" t="s">
        <v>204</v>
      </c>
      <c r="D34" s="42">
        <v>65086</v>
      </c>
      <c r="E34" s="55" t="s">
        <v>183</v>
      </c>
    </row>
    <row r="35" spans="1:5" x14ac:dyDescent="0.25">
      <c r="A35" s="63" t="s">
        <v>14</v>
      </c>
      <c r="B35" s="64">
        <v>1361</v>
      </c>
      <c r="C35" s="65" t="s">
        <v>306</v>
      </c>
      <c r="D35" s="64">
        <v>34949</v>
      </c>
      <c r="E35" s="65" t="s">
        <v>187</v>
      </c>
    </row>
    <row r="36" spans="1:5" s="33" customFormat="1" x14ac:dyDescent="0.25">
      <c r="A36" s="105" t="s">
        <v>52</v>
      </c>
      <c r="B36" s="105"/>
      <c r="C36" s="105"/>
      <c r="D36" s="105"/>
      <c r="E36" s="105"/>
    </row>
    <row r="37" spans="1:5" x14ac:dyDescent="0.25">
      <c r="A37" s="73" t="s">
        <v>12</v>
      </c>
      <c r="B37" s="74">
        <v>1726</v>
      </c>
      <c r="C37" s="75" t="s">
        <v>380</v>
      </c>
      <c r="D37" s="74">
        <v>37040</v>
      </c>
      <c r="E37" s="75" t="s">
        <v>188</v>
      </c>
    </row>
    <row r="38" spans="1:5" ht="15" customHeight="1" x14ac:dyDescent="0.25">
      <c r="A38" s="16" t="s">
        <v>11</v>
      </c>
      <c r="B38" s="42">
        <v>1187</v>
      </c>
      <c r="C38" s="55" t="s">
        <v>386</v>
      </c>
      <c r="D38" s="42">
        <v>9355</v>
      </c>
      <c r="E38" s="55" t="s">
        <v>189</v>
      </c>
    </row>
    <row r="39" spans="1:5" x14ac:dyDescent="0.25">
      <c r="A39" s="16" t="s">
        <v>10</v>
      </c>
      <c r="B39" s="42">
        <v>936.85176000000001</v>
      </c>
      <c r="C39" s="55" t="s">
        <v>398</v>
      </c>
      <c r="D39" s="42">
        <v>17030</v>
      </c>
      <c r="E39" s="93">
        <v>0.02</v>
      </c>
    </row>
    <row r="40" spans="1:5" x14ac:dyDescent="0.25">
      <c r="A40" s="38" t="s">
        <v>14</v>
      </c>
      <c r="B40" s="42">
        <v>663.82992000000002</v>
      </c>
      <c r="C40" s="55" t="s">
        <v>382</v>
      </c>
      <c r="D40" s="42">
        <v>9087</v>
      </c>
      <c r="E40" s="55" t="s">
        <v>189</v>
      </c>
    </row>
    <row r="41" spans="1:5" x14ac:dyDescent="0.25">
      <c r="A41" s="15" t="s">
        <v>9</v>
      </c>
      <c r="B41" s="42">
        <v>2918</v>
      </c>
      <c r="C41" s="55" t="s">
        <v>401</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88</v>
      </c>
      <c r="B2" s="102"/>
      <c r="C2" s="102"/>
      <c r="E2" s="14"/>
    </row>
    <row r="3" spans="1:5" ht="9.75" customHeight="1" x14ac:dyDescent="0.25">
      <c r="A3" s="31"/>
    </row>
    <row r="4" spans="1:5" x14ac:dyDescent="0.25">
      <c r="A4" s="17"/>
      <c r="B4" s="109" t="s">
        <v>142</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12525</v>
      </c>
      <c r="C8" s="83" t="s">
        <v>233</v>
      </c>
      <c r="D8" s="77">
        <v>571729</v>
      </c>
      <c r="E8" s="83" t="s">
        <v>192</v>
      </c>
    </row>
    <row r="9" spans="1:5" x14ac:dyDescent="0.25">
      <c r="A9" s="105" t="s">
        <v>58</v>
      </c>
      <c r="B9" s="105"/>
      <c r="C9" s="105"/>
      <c r="D9" s="105"/>
      <c r="E9" s="105"/>
    </row>
    <row r="10" spans="1:5" x14ac:dyDescent="0.25">
      <c r="A10" s="81" t="s">
        <v>53</v>
      </c>
      <c r="B10" s="74">
        <v>7652.5781103713307</v>
      </c>
      <c r="C10" s="75" t="s">
        <v>279</v>
      </c>
      <c r="D10" s="74">
        <v>375507.5402787287</v>
      </c>
      <c r="E10" s="75" t="s">
        <v>175</v>
      </c>
    </row>
    <row r="11" spans="1:5" x14ac:dyDescent="0.25">
      <c r="A11" s="52" t="s">
        <v>59</v>
      </c>
      <c r="B11" s="42">
        <v>954.30889999999999</v>
      </c>
      <c r="C11" s="55" t="s">
        <v>280</v>
      </c>
      <c r="D11" s="42">
        <v>18250</v>
      </c>
      <c r="E11" s="55" t="s">
        <v>176</v>
      </c>
    </row>
    <row r="12" spans="1:5" x14ac:dyDescent="0.25">
      <c r="A12" s="15" t="s">
        <v>152</v>
      </c>
      <c r="B12" s="42">
        <v>4592</v>
      </c>
      <c r="C12" s="55" t="s">
        <v>281</v>
      </c>
      <c r="D12" s="42">
        <v>147593</v>
      </c>
      <c r="E12" s="55" t="s">
        <v>177</v>
      </c>
    </row>
    <row r="13" spans="1:5" x14ac:dyDescent="0.25">
      <c r="A13" s="67" t="s">
        <v>45</v>
      </c>
      <c r="B13" s="64">
        <v>22484</v>
      </c>
      <c r="C13" s="68" t="s">
        <v>282</v>
      </c>
      <c r="D13" s="64">
        <v>806419</v>
      </c>
      <c r="E13" s="68" t="s">
        <v>178</v>
      </c>
    </row>
    <row r="14" spans="1:5" x14ac:dyDescent="0.25">
      <c r="A14" s="105" t="s">
        <v>54</v>
      </c>
      <c r="B14" s="105"/>
      <c r="C14" s="105"/>
      <c r="D14" s="105"/>
      <c r="E14" s="105"/>
    </row>
    <row r="15" spans="1:5" x14ac:dyDescent="0.25">
      <c r="A15" s="82" t="s">
        <v>46</v>
      </c>
      <c r="B15" s="77">
        <v>35</v>
      </c>
      <c r="C15" s="78" t="s">
        <v>283</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4329</v>
      </c>
      <c r="C18" s="78" t="s">
        <v>356</v>
      </c>
      <c r="D18" s="77">
        <v>146604</v>
      </c>
      <c r="E18" s="78" t="s">
        <v>294</v>
      </c>
    </row>
    <row r="19" spans="1:5" x14ac:dyDescent="0.25">
      <c r="A19" s="105" t="s">
        <v>56</v>
      </c>
      <c r="B19" s="105"/>
      <c r="C19" s="105"/>
      <c r="D19" s="105"/>
      <c r="E19" s="105"/>
    </row>
    <row r="20" spans="1:5" x14ac:dyDescent="0.25">
      <c r="A20" s="79" t="s">
        <v>18</v>
      </c>
      <c r="B20" s="74">
        <v>2371</v>
      </c>
      <c r="C20" s="75" t="s">
        <v>357</v>
      </c>
      <c r="D20" s="74">
        <v>67123</v>
      </c>
      <c r="E20" s="75" t="s">
        <v>180</v>
      </c>
    </row>
    <row r="21" spans="1:5" x14ac:dyDescent="0.25">
      <c r="A21" s="19" t="s">
        <v>17</v>
      </c>
      <c r="B21" s="42">
        <v>1247</v>
      </c>
      <c r="C21" s="55" t="s">
        <v>358</v>
      </c>
      <c r="D21" s="42">
        <v>39735</v>
      </c>
      <c r="E21" s="55" t="s">
        <v>181</v>
      </c>
    </row>
    <row r="22" spans="1:5" x14ac:dyDescent="0.25">
      <c r="A22" s="18" t="s">
        <v>16</v>
      </c>
      <c r="B22" s="42">
        <v>1060</v>
      </c>
      <c r="C22" s="93">
        <v>0.17</v>
      </c>
      <c r="D22" s="42">
        <v>32144</v>
      </c>
      <c r="E22" s="55" t="s">
        <v>182</v>
      </c>
    </row>
    <row r="23" spans="1:5" x14ac:dyDescent="0.25">
      <c r="A23" s="18" t="s">
        <v>15</v>
      </c>
      <c r="B23" s="42">
        <v>542.11302000000001</v>
      </c>
      <c r="C23" s="55" t="s">
        <v>359</v>
      </c>
      <c r="D23" s="42">
        <v>16448</v>
      </c>
      <c r="E23" s="55" t="s">
        <v>183</v>
      </c>
    </row>
    <row r="24" spans="1:5" ht="18" x14ac:dyDescent="0.25">
      <c r="A24" s="66" t="s">
        <v>117</v>
      </c>
      <c r="B24" s="64">
        <v>160.56130999999999</v>
      </c>
      <c r="C24" s="65" t="s">
        <v>360</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2958</v>
      </c>
      <c r="C28" s="85" t="s">
        <v>428</v>
      </c>
      <c r="D28" s="77">
        <v>193993</v>
      </c>
      <c r="E28" s="85" t="s">
        <v>365</v>
      </c>
    </row>
    <row r="29" spans="1:5" s="33" customFormat="1" x14ac:dyDescent="0.25">
      <c r="A29" s="105" t="s">
        <v>48</v>
      </c>
      <c r="B29" s="105"/>
      <c r="C29" s="105"/>
      <c r="D29" s="105"/>
      <c r="E29" s="105"/>
    </row>
    <row r="30" spans="1:5" s="33" customFormat="1" x14ac:dyDescent="0.25">
      <c r="A30" s="76" t="s">
        <v>49</v>
      </c>
      <c r="B30" s="77">
        <v>2093</v>
      </c>
      <c r="C30" s="78" t="s">
        <v>209</v>
      </c>
      <c r="D30" s="77">
        <v>112788</v>
      </c>
      <c r="E30" s="78" t="s">
        <v>366</v>
      </c>
    </row>
    <row r="31" spans="1:5" s="33" customFormat="1" x14ac:dyDescent="0.25">
      <c r="A31" s="105" t="s">
        <v>51</v>
      </c>
      <c r="B31" s="105"/>
      <c r="C31" s="105"/>
      <c r="D31" s="105"/>
      <c r="E31" s="105"/>
    </row>
    <row r="32" spans="1:5" x14ac:dyDescent="0.25">
      <c r="A32" s="73" t="s">
        <v>12</v>
      </c>
      <c r="B32" s="74">
        <v>472.35876000000002</v>
      </c>
      <c r="C32" s="75" t="s">
        <v>429</v>
      </c>
      <c r="D32" s="74">
        <v>63551</v>
      </c>
      <c r="E32" s="75" t="s">
        <v>185</v>
      </c>
    </row>
    <row r="33" spans="1:5" x14ac:dyDescent="0.25">
      <c r="A33" s="16" t="s">
        <v>11</v>
      </c>
      <c r="B33" s="42">
        <v>296.91777000000002</v>
      </c>
      <c r="C33" s="55" t="s">
        <v>368</v>
      </c>
      <c r="D33" s="42">
        <v>33115</v>
      </c>
      <c r="E33" s="93">
        <v>0.04</v>
      </c>
    </row>
    <row r="34" spans="1:5" x14ac:dyDescent="0.25">
      <c r="A34" s="16" t="s">
        <v>10</v>
      </c>
      <c r="B34" s="42">
        <v>423.10084999999998</v>
      </c>
      <c r="C34" s="55" t="s">
        <v>430</v>
      </c>
      <c r="D34" s="42">
        <v>65086</v>
      </c>
      <c r="E34" s="55" t="s">
        <v>183</v>
      </c>
    </row>
    <row r="35" spans="1:5" x14ac:dyDescent="0.25">
      <c r="A35" s="63" t="s">
        <v>14</v>
      </c>
      <c r="B35" s="64">
        <v>137.22805</v>
      </c>
      <c r="C35" s="65" t="s">
        <v>431</v>
      </c>
      <c r="D35" s="64">
        <v>34949</v>
      </c>
      <c r="E35" s="65" t="s">
        <v>187</v>
      </c>
    </row>
    <row r="36" spans="1:5" s="33" customFormat="1" x14ac:dyDescent="0.25">
      <c r="A36" s="105" t="s">
        <v>52</v>
      </c>
      <c r="B36" s="105"/>
      <c r="C36" s="105"/>
      <c r="D36" s="105"/>
      <c r="E36" s="105"/>
    </row>
    <row r="37" spans="1:5" x14ac:dyDescent="0.25">
      <c r="A37" s="73" t="s">
        <v>12</v>
      </c>
      <c r="B37" s="74">
        <v>355.88985000000002</v>
      </c>
      <c r="C37" s="75" t="s">
        <v>398</v>
      </c>
      <c r="D37" s="74">
        <v>37040</v>
      </c>
      <c r="E37" s="75" t="s">
        <v>188</v>
      </c>
    </row>
    <row r="38" spans="1:5" ht="15" customHeight="1" x14ac:dyDescent="0.25">
      <c r="A38" s="16" t="s">
        <v>11</v>
      </c>
      <c r="B38" s="42">
        <v>161.24139</v>
      </c>
      <c r="C38" s="55" t="s">
        <v>373</v>
      </c>
      <c r="D38" s="42">
        <v>9355</v>
      </c>
      <c r="E38" s="55" t="s">
        <v>189</v>
      </c>
    </row>
    <row r="39" spans="1:5" x14ac:dyDescent="0.25">
      <c r="A39" s="16" t="s">
        <v>10</v>
      </c>
      <c r="B39" s="42" t="s">
        <v>301</v>
      </c>
      <c r="C39" s="55" t="s">
        <v>301</v>
      </c>
      <c r="D39" s="42">
        <v>17030</v>
      </c>
      <c r="E39" s="93">
        <v>0.02</v>
      </c>
    </row>
    <row r="40" spans="1:5" x14ac:dyDescent="0.25">
      <c r="A40" s="38" t="s">
        <v>14</v>
      </c>
      <c r="B40" s="42">
        <v>137.22805</v>
      </c>
      <c r="C40" s="55" t="s">
        <v>372</v>
      </c>
      <c r="D40" s="42">
        <v>9087</v>
      </c>
      <c r="E40" s="55" t="s">
        <v>189</v>
      </c>
    </row>
    <row r="41" spans="1:5" x14ac:dyDescent="0.25">
      <c r="A41" s="15" t="s">
        <v>9</v>
      </c>
      <c r="B41" s="42">
        <v>517.13125000000002</v>
      </c>
      <c r="C41" s="55" t="s">
        <v>306</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89</v>
      </c>
      <c r="B2" s="102"/>
      <c r="C2" s="102"/>
      <c r="E2" s="14"/>
    </row>
    <row r="3" spans="1:5" ht="9.75" customHeight="1" x14ac:dyDescent="0.25">
      <c r="A3" s="31"/>
    </row>
    <row r="4" spans="1:5" x14ac:dyDescent="0.25">
      <c r="A4" s="17"/>
      <c r="B4" s="109" t="s">
        <v>143</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89491</v>
      </c>
      <c r="C8" s="83" t="s">
        <v>284</v>
      </c>
      <c r="D8" s="77">
        <v>571729</v>
      </c>
      <c r="E8" s="83" t="s">
        <v>192</v>
      </c>
    </row>
    <row r="9" spans="1:5" x14ac:dyDescent="0.25">
      <c r="A9" s="105" t="s">
        <v>58</v>
      </c>
      <c r="B9" s="105"/>
      <c r="C9" s="105"/>
      <c r="D9" s="105"/>
      <c r="E9" s="105"/>
    </row>
    <row r="10" spans="1:5" x14ac:dyDescent="0.25">
      <c r="A10" s="81" t="s">
        <v>53</v>
      </c>
      <c r="B10" s="74">
        <v>58303.112238746369</v>
      </c>
      <c r="C10" s="75" t="s">
        <v>259</v>
      </c>
      <c r="D10" s="74">
        <v>375507.5402787287</v>
      </c>
      <c r="E10" s="75" t="s">
        <v>175</v>
      </c>
    </row>
    <row r="11" spans="1:5" x14ac:dyDescent="0.25">
      <c r="A11" s="52" t="s">
        <v>59</v>
      </c>
      <c r="B11" s="42">
        <v>2360</v>
      </c>
      <c r="C11" s="55" t="s">
        <v>285</v>
      </c>
      <c r="D11" s="42">
        <v>18250</v>
      </c>
      <c r="E11" s="55" t="s">
        <v>176</v>
      </c>
    </row>
    <row r="12" spans="1:5" x14ac:dyDescent="0.25">
      <c r="A12" s="15" t="s">
        <v>152</v>
      </c>
      <c r="B12" s="42">
        <v>22119</v>
      </c>
      <c r="C12" s="55" t="s">
        <v>286</v>
      </c>
      <c r="D12" s="42">
        <v>147593</v>
      </c>
      <c r="E12" s="55" t="s">
        <v>177</v>
      </c>
    </row>
    <row r="13" spans="1:5" x14ac:dyDescent="0.25">
      <c r="A13" s="67" t="s">
        <v>45</v>
      </c>
      <c r="B13" s="64">
        <v>90237</v>
      </c>
      <c r="C13" s="68" t="s">
        <v>287</v>
      </c>
      <c r="D13" s="64">
        <v>806419</v>
      </c>
      <c r="E13" s="68" t="s">
        <v>178</v>
      </c>
    </row>
    <row r="14" spans="1:5" x14ac:dyDescent="0.25">
      <c r="A14" s="105" t="s">
        <v>54</v>
      </c>
      <c r="B14" s="105"/>
      <c r="C14" s="105"/>
      <c r="D14" s="105"/>
      <c r="E14" s="105"/>
    </row>
    <row r="15" spans="1:5" x14ac:dyDescent="0.25">
      <c r="A15" s="82" t="s">
        <v>46</v>
      </c>
      <c r="B15" s="77">
        <v>89</v>
      </c>
      <c r="C15" s="78" t="s">
        <v>288</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10112</v>
      </c>
      <c r="C18" s="78" t="s">
        <v>440</v>
      </c>
      <c r="D18" s="77">
        <v>146604</v>
      </c>
      <c r="E18" s="78" t="s">
        <v>294</v>
      </c>
    </row>
    <row r="19" spans="1:5" x14ac:dyDescent="0.25">
      <c r="A19" s="105" t="s">
        <v>56</v>
      </c>
      <c r="B19" s="105"/>
      <c r="C19" s="105"/>
      <c r="D19" s="105"/>
      <c r="E19" s="105"/>
    </row>
    <row r="20" spans="1:5" x14ac:dyDescent="0.25">
      <c r="A20" s="79" t="s">
        <v>18</v>
      </c>
      <c r="B20" s="74">
        <v>5952</v>
      </c>
      <c r="C20" s="75" t="s">
        <v>361</v>
      </c>
      <c r="D20" s="74">
        <v>67123</v>
      </c>
      <c r="E20" s="75" t="s">
        <v>180</v>
      </c>
    </row>
    <row r="21" spans="1:5" x14ac:dyDescent="0.25">
      <c r="A21" s="19" t="s">
        <v>17</v>
      </c>
      <c r="B21" s="42">
        <v>2641</v>
      </c>
      <c r="C21" s="55" t="s">
        <v>259</v>
      </c>
      <c r="D21" s="42">
        <v>39735</v>
      </c>
      <c r="E21" s="55" t="s">
        <v>181</v>
      </c>
    </row>
    <row r="22" spans="1:5" x14ac:dyDescent="0.25">
      <c r="A22" s="18" t="s">
        <v>16</v>
      </c>
      <c r="B22" s="42">
        <v>1883</v>
      </c>
      <c r="C22" s="55" t="s">
        <v>362</v>
      </c>
      <c r="D22" s="42">
        <v>32144</v>
      </c>
      <c r="E22" s="55" t="s">
        <v>182</v>
      </c>
    </row>
    <row r="23" spans="1:5" x14ac:dyDescent="0.25">
      <c r="A23" s="18" t="s">
        <v>15</v>
      </c>
      <c r="B23" s="42">
        <v>1189</v>
      </c>
      <c r="C23" s="55" t="s">
        <v>193</v>
      </c>
      <c r="D23" s="42">
        <v>16448</v>
      </c>
      <c r="E23" s="55" t="s">
        <v>183</v>
      </c>
    </row>
    <row r="24" spans="1:5" ht="18" x14ac:dyDescent="0.25">
      <c r="A24" s="66" t="s">
        <v>117</v>
      </c>
      <c r="B24" s="64">
        <v>389.80991</v>
      </c>
      <c r="C24" s="65" t="s">
        <v>363</v>
      </c>
      <c r="D24" s="64">
        <v>6303</v>
      </c>
      <c r="E24" s="92">
        <v>0.03</v>
      </c>
    </row>
    <row r="25" spans="1:5" x14ac:dyDescent="0.25">
      <c r="A25" s="105" t="s">
        <v>54</v>
      </c>
      <c r="B25" s="105"/>
      <c r="C25" s="105"/>
      <c r="D25" s="105"/>
      <c r="E25" s="105"/>
    </row>
    <row r="26" spans="1:5" ht="18" x14ac:dyDescent="0.25">
      <c r="A26" s="80" t="s">
        <v>119</v>
      </c>
      <c r="B26" s="77" t="s">
        <v>301</v>
      </c>
      <c r="C26" s="78" t="s">
        <v>364</v>
      </c>
      <c r="D26" s="77">
        <v>53</v>
      </c>
      <c r="E26" s="78" t="s">
        <v>295</v>
      </c>
    </row>
    <row r="27" spans="1:5" ht="18.75" x14ac:dyDescent="0.3">
      <c r="A27" s="104" t="s">
        <v>55</v>
      </c>
      <c r="B27" s="104"/>
      <c r="C27" s="104"/>
      <c r="D27" s="104"/>
      <c r="E27" s="104"/>
    </row>
    <row r="28" spans="1:5" ht="18" x14ac:dyDescent="0.25">
      <c r="A28" s="84" t="s">
        <v>121</v>
      </c>
      <c r="B28" s="77">
        <v>23128</v>
      </c>
      <c r="C28" s="85" t="s">
        <v>432</v>
      </c>
      <c r="D28" s="77">
        <v>193993</v>
      </c>
      <c r="E28" s="85" t="s">
        <v>365</v>
      </c>
    </row>
    <row r="29" spans="1:5" s="33" customFormat="1" x14ac:dyDescent="0.25">
      <c r="A29" s="105" t="s">
        <v>48</v>
      </c>
      <c r="B29" s="105"/>
      <c r="C29" s="105"/>
      <c r="D29" s="105"/>
      <c r="E29" s="105"/>
    </row>
    <row r="30" spans="1:5" s="33" customFormat="1" x14ac:dyDescent="0.25">
      <c r="A30" s="76" t="s">
        <v>49</v>
      </c>
      <c r="B30" s="77">
        <v>14553</v>
      </c>
      <c r="C30" s="78" t="s">
        <v>221</v>
      </c>
      <c r="D30" s="77">
        <v>112788</v>
      </c>
      <c r="E30" s="78" t="s">
        <v>366</v>
      </c>
    </row>
    <row r="31" spans="1:5" s="33" customFormat="1" x14ac:dyDescent="0.25">
      <c r="A31" s="105" t="s">
        <v>51</v>
      </c>
      <c r="B31" s="105"/>
      <c r="C31" s="105"/>
      <c r="D31" s="105"/>
      <c r="E31" s="105"/>
    </row>
    <row r="32" spans="1:5" x14ac:dyDescent="0.25">
      <c r="A32" s="73" t="s">
        <v>12</v>
      </c>
      <c r="B32" s="74">
        <v>9097</v>
      </c>
      <c r="C32" s="75" t="s">
        <v>416</v>
      </c>
      <c r="D32" s="74">
        <v>63551</v>
      </c>
      <c r="E32" s="75" t="s">
        <v>185</v>
      </c>
    </row>
    <row r="33" spans="1:5" x14ac:dyDescent="0.25">
      <c r="A33" s="16" t="s">
        <v>11</v>
      </c>
      <c r="B33" s="42">
        <v>4643</v>
      </c>
      <c r="C33" s="55" t="s">
        <v>389</v>
      </c>
      <c r="D33" s="42">
        <v>33115</v>
      </c>
      <c r="E33" s="93">
        <v>0.04</v>
      </c>
    </row>
    <row r="34" spans="1:5" x14ac:dyDescent="0.25">
      <c r="A34" s="16" t="s">
        <v>10</v>
      </c>
      <c r="B34" s="42">
        <v>9013</v>
      </c>
      <c r="C34" s="93">
        <v>0.11</v>
      </c>
      <c r="D34" s="42">
        <v>65086</v>
      </c>
      <c r="E34" s="55" t="s">
        <v>183</v>
      </c>
    </row>
    <row r="35" spans="1:5" x14ac:dyDescent="0.25">
      <c r="A35" s="63" t="s">
        <v>14</v>
      </c>
      <c r="B35" s="64">
        <v>5231</v>
      </c>
      <c r="C35" s="65" t="s">
        <v>371</v>
      </c>
      <c r="D35" s="64">
        <v>34949</v>
      </c>
      <c r="E35" s="65" t="s">
        <v>187</v>
      </c>
    </row>
    <row r="36" spans="1:5" s="33" customFormat="1" x14ac:dyDescent="0.25">
      <c r="A36" s="105" t="s">
        <v>52</v>
      </c>
      <c r="B36" s="105"/>
      <c r="C36" s="105"/>
      <c r="D36" s="105"/>
      <c r="E36" s="105"/>
    </row>
    <row r="37" spans="1:5" x14ac:dyDescent="0.25">
      <c r="A37" s="73" t="s">
        <v>12</v>
      </c>
      <c r="B37" s="74">
        <v>4564</v>
      </c>
      <c r="C37" s="75" t="s">
        <v>203</v>
      </c>
      <c r="D37" s="74">
        <v>37040</v>
      </c>
      <c r="E37" s="75" t="s">
        <v>188</v>
      </c>
    </row>
    <row r="38" spans="1:5" ht="15" customHeight="1" x14ac:dyDescent="0.25">
      <c r="A38" s="16" t="s">
        <v>11</v>
      </c>
      <c r="B38" s="42">
        <v>799.01153999999997</v>
      </c>
      <c r="C38" s="93">
        <v>0.01</v>
      </c>
      <c r="D38" s="42">
        <v>9355</v>
      </c>
      <c r="E38" s="55" t="s">
        <v>189</v>
      </c>
    </row>
    <row r="39" spans="1:5" x14ac:dyDescent="0.25">
      <c r="A39" s="16" t="s">
        <v>10</v>
      </c>
      <c r="B39" s="42">
        <v>2095</v>
      </c>
      <c r="C39" s="55" t="s">
        <v>329</v>
      </c>
      <c r="D39" s="42">
        <v>17030</v>
      </c>
      <c r="E39" s="93">
        <v>0.02</v>
      </c>
    </row>
    <row r="40" spans="1:5" x14ac:dyDescent="0.25">
      <c r="A40" s="38" t="s">
        <v>14</v>
      </c>
      <c r="B40" s="42">
        <v>962.16285000000005</v>
      </c>
      <c r="C40" s="55" t="s">
        <v>382</v>
      </c>
      <c r="D40" s="42">
        <v>9087</v>
      </c>
      <c r="E40" s="55" t="s">
        <v>189</v>
      </c>
    </row>
    <row r="41" spans="1:5" x14ac:dyDescent="0.25">
      <c r="A41" s="15" t="s">
        <v>9</v>
      </c>
      <c r="B41" s="42">
        <v>4952</v>
      </c>
      <c r="C41" s="55" t="s">
        <v>350</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90</v>
      </c>
      <c r="B2" s="102"/>
      <c r="C2" s="102"/>
      <c r="E2" s="14"/>
    </row>
    <row r="3" spans="1:5" ht="9.75" customHeight="1" x14ac:dyDescent="0.25">
      <c r="A3" s="31"/>
    </row>
    <row r="4" spans="1:5" x14ac:dyDescent="0.25">
      <c r="A4" s="17"/>
      <c r="B4" s="109" t="s">
        <v>144</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47484</v>
      </c>
      <c r="C8" s="83" t="s">
        <v>233</v>
      </c>
      <c r="D8" s="77">
        <v>571729</v>
      </c>
      <c r="E8" s="83" t="s">
        <v>192</v>
      </c>
    </row>
    <row r="9" spans="1:5" x14ac:dyDescent="0.25">
      <c r="A9" s="105" t="s">
        <v>58</v>
      </c>
      <c r="B9" s="105"/>
      <c r="C9" s="105"/>
      <c r="D9" s="105"/>
      <c r="E9" s="105"/>
    </row>
    <row r="10" spans="1:5" x14ac:dyDescent="0.25">
      <c r="A10" s="81" t="s">
        <v>53</v>
      </c>
      <c r="B10" s="74">
        <v>44808.774983407595</v>
      </c>
      <c r="C10" s="75" t="s">
        <v>289</v>
      </c>
      <c r="D10" s="74">
        <v>375507.5402787287</v>
      </c>
      <c r="E10" s="75" t="s">
        <v>175</v>
      </c>
    </row>
    <row r="11" spans="1:5" x14ac:dyDescent="0.25">
      <c r="A11" s="52" t="s">
        <v>59</v>
      </c>
      <c r="B11" s="42">
        <v>937.70348999999999</v>
      </c>
      <c r="C11" s="55" t="s">
        <v>290</v>
      </c>
      <c r="D11" s="42">
        <v>18250</v>
      </c>
      <c r="E11" s="55" t="s">
        <v>176</v>
      </c>
    </row>
    <row r="12" spans="1:5" x14ac:dyDescent="0.25">
      <c r="A12" s="15" t="s">
        <v>152</v>
      </c>
      <c r="B12" s="42">
        <v>12182</v>
      </c>
      <c r="C12" s="55" t="s">
        <v>291</v>
      </c>
      <c r="D12" s="42">
        <v>147593</v>
      </c>
      <c r="E12" s="55" t="s">
        <v>177</v>
      </c>
    </row>
    <row r="13" spans="1:5" x14ac:dyDescent="0.25">
      <c r="A13" s="67" t="s">
        <v>45</v>
      </c>
      <c r="B13" s="64">
        <v>82080</v>
      </c>
      <c r="C13" s="68" t="s">
        <v>292</v>
      </c>
      <c r="D13" s="64">
        <v>806419</v>
      </c>
      <c r="E13" s="68" t="s">
        <v>178</v>
      </c>
    </row>
    <row r="14" spans="1:5" x14ac:dyDescent="0.25">
      <c r="A14" s="105" t="s">
        <v>54</v>
      </c>
      <c r="B14" s="105"/>
      <c r="C14" s="105"/>
      <c r="D14" s="105"/>
      <c r="E14" s="105"/>
    </row>
    <row r="15" spans="1:5" x14ac:dyDescent="0.25">
      <c r="A15" s="82" t="s">
        <v>46</v>
      </c>
      <c r="B15" s="77">
        <v>111</v>
      </c>
      <c r="C15" s="78" t="s">
        <v>293</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t="s">
        <v>301</v>
      </c>
      <c r="C18" s="78" t="s">
        <v>301</v>
      </c>
      <c r="D18" s="77">
        <v>146604</v>
      </c>
      <c r="E18" s="78" t="s">
        <v>294</v>
      </c>
    </row>
    <row r="19" spans="1:5" x14ac:dyDescent="0.25">
      <c r="A19" s="105" t="s">
        <v>56</v>
      </c>
      <c r="B19" s="105"/>
      <c r="C19" s="105"/>
      <c r="D19" s="105"/>
      <c r="E19" s="105"/>
    </row>
    <row r="20" spans="1:5" x14ac:dyDescent="0.25">
      <c r="A20" s="79" t="s">
        <v>18</v>
      </c>
      <c r="B20" s="74" t="s">
        <v>301</v>
      </c>
      <c r="C20" s="75" t="s">
        <v>301</v>
      </c>
      <c r="D20" s="74">
        <v>67123</v>
      </c>
      <c r="E20" s="75" t="s">
        <v>180</v>
      </c>
    </row>
    <row r="21" spans="1:5" x14ac:dyDescent="0.25">
      <c r="A21" s="19" t="s">
        <v>17</v>
      </c>
      <c r="B21" s="42" t="s">
        <v>301</v>
      </c>
      <c r="C21" s="55" t="s">
        <v>301</v>
      </c>
      <c r="D21" s="42">
        <v>39735</v>
      </c>
      <c r="E21" s="55" t="s">
        <v>181</v>
      </c>
    </row>
    <row r="22" spans="1:5" x14ac:dyDescent="0.25">
      <c r="A22" s="18" t="s">
        <v>16</v>
      </c>
      <c r="B22" s="42" t="s">
        <v>301</v>
      </c>
      <c r="C22" s="55" t="s">
        <v>301</v>
      </c>
      <c r="D22" s="42">
        <v>32144</v>
      </c>
      <c r="E22" s="55" t="s">
        <v>182</v>
      </c>
    </row>
    <row r="23" spans="1:5" x14ac:dyDescent="0.25">
      <c r="A23" s="18" t="s">
        <v>15</v>
      </c>
      <c r="B23" s="42" t="s">
        <v>301</v>
      </c>
      <c r="C23" s="55" t="s">
        <v>301</v>
      </c>
      <c r="D23" s="42">
        <v>16448</v>
      </c>
      <c r="E23" s="55" t="s">
        <v>183</v>
      </c>
    </row>
    <row r="24" spans="1:5" ht="18" x14ac:dyDescent="0.25">
      <c r="A24" s="66" t="s">
        <v>117</v>
      </c>
      <c r="B24" s="64" t="s">
        <v>301</v>
      </c>
      <c r="C24" s="65" t="s">
        <v>301</v>
      </c>
      <c r="D24" s="64">
        <v>6303</v>
      </c>
      <c r="E24" s="92">
        <v>0.03</v>
      </c>
    </row>
    <row r="25" spans="1:5" x14ac:dyDescent="0.25">
      <c r="A25" s="105" t="s">
        <v>54</v>
      </c>
      <c r="B25" s="105"/>
      <c r="C25" s="105"/>
      <c r="D25" s="105"/>
      <c r="E25" s="105"/>
    </row>
    <row r="26" spans="1:5" ht="18" x14ac:dyDescent="0.25">
      <c r="A26" s="80" t="s">
        <v>119</v>
      </c>
      <c r="B26" s="77" t="s">
        <v>301</v>
      </c>
      <c r="C26" s="78" t="s">
        <v>441</v>
      </c>
      <c r="D26" s="77">
        <v>53</v>
      </c>
      <c r="E26" s="78" t="s">
        <v>295</v>
      </c>
    </row>
    <row r="27" spans="1:5" ht="18.75" x14ac:dyDescent="0.3">
      <c r="A27" s="104" t="s">
        <v>55</v>
      </c>
      <c r="B27" s="104"/>
      <c r="C27" s="104"/>
      <c r="D27" s="104"/>
      <c r="E27" s="104"/>
    </row>
    <row r="28" spans="1:5" ht="18" x14ac:dyDescent="0.25">
      <c r="A28" s="84" t="s">
        <v>121</v>
      </c>
      <c r="B28" s="77">
        <v>17142</v>
      </c>
      <c r="C28" s="85" t="s">
        <v>433</v>
      </c>
      <c r="D28" s="77">
        <v>193993</v>
      </c>
      <c r="E28" s="85" t="s">
        <v>365</v>
      </c>
    </row>
    <row r="29" spans="1:5" s="33" customFormat="1" x14ac:dyDescent="0.25">
      <c r="A29" s="105" t="s">
        <v>48</v>
      </c>
      <c r="B29" s="105"/>
      <c r="C29" s="105"/>
      <c r="D29" s="105"/>
      <c r="E29" s="105"/>
    </row>
    <row r="30" spans="1:5" s="33" customFormat="1" x14ac:dyDescent="0.25">
      <c r="A30" s="76" t="s">
        <v>49</v>
      </c>
      <c r="B30" s="77">
        <v>10187</v>
      </c>
      <c r="C30" s="78" t="s">
        <v>434</v>
      </c>
      <c r="D30" s="77">
        <v>112788</v>
      </c>
      <c r="E30" s="78" t="s">
        <v>366</v>
      </c>
    </row>
    <row r="31" spans="1:5" s="33" customFormat="1" x14ac:dyDescent="0.25">
      <c r="A31" s="105" t="s">
        <v>51</v>
      </c>
      <c r="B31" s="105"/>
      <c r="C31" s="105"/>
      <c r="D31" s="105"/>
      <c r="E31" s="105"/>
    </row>
    <row r="32" spans="1:5" x14ac:dyDescent="0.25">
      <c r="A32" s="73" t="s">
        <v>12</v>
      </c>
      <c r="B32" s="74">
        <v>4631</v>
      </c>
      <c r="C32" s="75" t="s">
        <v>203</v>
      </c>
      <c r="D32" s="74">
        <v>63551</v>
      </c>
      <c r="E32" s="75" t="s">
        <v>185</v>
      </c>
    </row>
    <row r="33" spans="1:5" x14ac:dyDescent="0.25">
      <c r="A33" s="16" t="s">
        <v>11</v>
      </c>
      <c r="B33" s="42">
        <v>5095</v>
      </c>
      <c r="C33" s="55" t="s">
        <v>350</v>
      </c>
      <c r="D33" s="42">
        <v>33115</v>
      </c>
      <c r="E33" s="93">
        <v>0.04</v>
      </c>
    </row>
    <row r="34" spans="1:5" x14ac:dyDescent="0.25">
      <c r="A34" s="16" t="s">
        <v>10</v>
      </c>
      <c r="B34" s="42">
        <v>7013</v>
      </c>
      <c r="C34" s="55" t="s">
        <v>269</v>
      </c>
      <c r="D34" s="42">
        <v>65086</v>
      </c>
      <c r="E34" s="55" t="s">
        <v>183</v>
      </c>
    </row>
    <row r="35" spans="1:5" x14ac:dyDescent="0.25">
      <c r="A35" s="63" t="s">
        <v>14</v>
      </c>
      <c r="B35" s="64">
        <v>1880</v>
      </c>
      <c r="C35" s="65" t="s">
        <v>363</v>
      </c>
      <c r="D35" s="64">
        <v>34949</v>
      </c>
      <c r="E35" s="65" t="s">
        <v>187</v>
      </c>
    </row>
    <row r="36" spans="1:5" s="33" customFormat="1" x14ac:dyDescent="0.25">
      <c r="A36" s="105" t="s">
        <v>52</v>
      </c>
      <c r="B36" s="105"/>
      <c r="C36" s="105"/>
      <c r="D36" s="105"/>
      <c r="E36" s="105"/>
    </row>
    <row r="37" spans="1:5" x14ac:dyDescent="0.25">
      <c r="A37" s="73" t="s">
        <v>12</v>
      </c>
      <c r="B37" s="74">
        <v>2786</v>
      </c>
      <c r="C37" s="75" t="s">
        <v>422</v>
      </c>
      <c r="D37" s="74">
        <v>37040</v>
      </c>
      <c r="E37" s="75" t="s">
        <v>188</v>
      </c>
    </row>
    <row r="38" spans="1:5" ht="15" customHeight="1" x14ac:dyDescent="0.25">
      <c r="A38" s="16" t="s">
        <v>11</v>
      </c>
      <c r="B38" s="42">
        <v>1181</v>
      </c>
      <c r="C38" s="55" t="s">
        <v>395</v>
      </c>
      <c r="D38" s="42">
        <v>9355</v>
      </c>
      <c r="E38" s="55" t="s">
        <v>189</v>
      </c>
    </row>
    <row r="39" spans="1:5" x14ac:dyDescent="0.25">
      <c r="A39" s="16" t="s">
        <v>10</v>
      </c>
      <c r="B39" s="42">
        <v>1023</v>
      </c>
      <c r="C39" s="55" t="s">
        <v>382</v>
      </c>
      <c r="D39" s="42">
        <v>17030</v>
      </c>
      <c r="E39" s="93">
        <v>0.02</v>
      </c>
    </row>
    <row r="40" spans="1:5" x14ac:dyDescent="0.25">
      <c r="A40" s="38" t="s">
        <v>14</v>
      </c>
      <c r="B40" s="42" t="s">
        <v>301</v>
      </c>
      <c r="C40" s="55" t="s">
        <v>301</v>
      </c>
      <c r="D40" s="42">
        <v>9087</v>
      </c>
      <c r="E40" s="55" t="s">
        <v>189</v>
      </c>
    </row>
    <row r="41" spans="1:5" x14ac:dyDescent="0.25">
      <c r="A41" s="15" t="s">
        <v>9</v>
      </c>
      <c r="B41" s="42">
        <v>3572</v>
      </c>
      <c r="C41" s="55" t="s">
        <v>435</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heetViews>
  <sheetFormatPr defaultRowHeight="14.25" x14ac:dyDescent="0.25"/>
  <sheetData>
    <row r="1" spans="1:1" x14ac:dyDescent="0.25">
      <c r="A1" t="s">
        <v>44</v>
      </c>
    </row>
  </sheetData>
  <pageMargins left="0.25" right="0.25" top="0.25" bottom="0.25" header="0" footer="0"/>
  <pageSetup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4.25" x14ac:dyDescent="0.25"/>
  <cols>
    <col min="1" max="1" width="130.85546875" customWidth="1"/>
  </cols>
  <sheetData>
    <row r="1" spans="1:5" ht="18.75" x14ac:dyDescent="0.25">
      <c r="A1" s="50" t="s">
        <v>113</v>
      </c>
    </row>
    <row r="2" spans="1:5" s="45" customFormat="1" ht="30" x14ac:dyDescent="0.25">
      <c r="A2" s="51" t="s">
        <v>93</v>
      </c>
    </row>
    <row r="3" spans="1:5" s="87" customFormat="1" ht="16.5" x14ac:dyDescent="0.3">
      <c r="A3" s="24"/>
    </row>
    <row r="4" spans="1:5" s="89" customFormat="1" ht="16.5" x14ac:dyDescent="0.3">
      <c r="A4" s="88" t="s">
        <v>34</v>
      </c>
    </row>
    <row r="5" spans="1:5" s="89" customFormat="1" ht="60" x14ac:dyDescent="0.3">
      <c r="A5" s="46" t="s">
        <v>94</v>
      </c>
    </row>
    <row r="6" spans="1:5" s="89" customFormat="1" ht="25.5" customHeight="1" x14ac:dyDescent="0.3">
      <c r="A6" s="24" t="s">
        <v>145</v>
      </c>
    </row>
    <row r="7" spans="1:5" s="89" customFormat="1" ht="16.5" x14ac:dyDescent="0.3">
      <c r="A7" s="46" t="s">
        <v>95</v>
      </c>
      <c r="E7" s="90"/>
    </row>
    <row r="8" spans="1:5" s="89" customFormat="1" ht="16.5" x14ac:dyDescent="0.3">
      <c r="A8" s="47" t="s">
        <v>153</v>
      </c>
    </row>
    <row r="9" spans="1:5" s="89" customFormat="1" ht="16.5" x14ac:dyDescent="0.3">
      <c r="A9" s="46" t="s">
        <v>96</v>
      </c>
    </row>
    <row r="10" spans="1:5" s="89" customFormat="1" ht="16.5" x14ac:dyDescent="0.3">
      <c r="A10" s="47" t="s">
        <v>154</v>
      </c>
    </row>
    <row r="11" spans="1:5" s="89" customFormat="1" ht="16.5" x14ac:dyDescent="0.3">
      <c r="A11" s="91"/>
    </row>
    <row r="12" spans="1:5" s="89" customFormat="1" ht="16.5" x14ac:dyDescent="0.3">
      <c r="A12" s="91" t="s">
        <v>30</v>
      </c>
    </row>
    <row r="13" spans="1:5" s="89" customFormat="1" ht="60" x14ac:dyDescent="0.3">
      <c r="A13" s="46" t="s">
        <v>442</v>
      </c>
    </row>
    <row r="14" spans="1:5" s="89" customFormat="1" ht="16.5" x14ac:dyDescent="0.3">
      <c r="A14" s="24" t="s">
        <v>147</v>
      </c>
    </row>
    <row r="15" spans="1:5" s="89" customFormat="1" ht="16.5" x14ac:dyDescent="0.3">
      <c r="A15" s="46" t="s">
        <v>97</v>
      </c>
    </row>
    <row r="16" spans="1:5" s="89" customFormat="1" ht="16.5" x14ac:dyDescent="0.3">
      <c r="A16" s="47" t="s">
        <v>155</v>
      </c>
    </row>
    <row r="17" spans="1:1" s="89" customFormat="1" ht="16.5" x14ac:dyDescent="0.3">
      <c r="A17" s="47" t="s">
        <v>156</v>
      </c>
    </row>
    <row r="18" spans="1:1" s="89" customFormat="1" ht="16.5" x14ac:dyDescent="0.3">
      <c r="A18" s="46" t="s">
        <v>98</v>
      </c>
    </row>
    <row r="19" spans="1:1" s="89" customFormat="1" ht="16.5" x14ac:dyDescent="0.3">
      <c r="A19" s="86" t="s">
        <v>157</v>
      </c>
    </row>
    <row r="20" spans="1:1" s="89" customFormat="1" ht="16.5" x14ac:dyDescent="0.3">
      <c r="A20" s="24"/>
    </row>
    <row r="21" spans="1:1" s="89" customFormat="1" ht="16.5" x14ac:dyDescent="0.3">
      <c r="A21" s="91" t="s">
        <v>28</v>
      </c>
    </row>
    <row r="22" spans="1:1" s="89" customFormat="1" ht="45" x14ac:dyDescent="0.3">
      <c r="A22" s="46" t="s">
        <v>99</v>
      </c>
    </row>
    <row r="23" spans="1:1" s="89" customFormat="1" ht="16.5" x14ac:dyDescent="0.3">
      <c r="A23" s="24" t="s">
        <v>146</v>
      </c>
    </row>
    <row r="24" spans="1:1" s="89" customFormat="1" ht="16.5" x14ac:dyDescent="0.3">
      <c r="A24" s="46" t="s">
        <v>100</v>
      </c>
    </row>
    <row r="25" spans="1:1" s="89" customFormat="1" ht="16.5" x14ac:dyDescent="0.3">
      <c r="A25" s="47" t="s">
        <v>158</v>
      </c>
    </row>
    <row r="26" spans="1:1" s="89" customFormat="1" ht="16.5" x14ac:dyDescent="0.3">
      <c r="A26" s="47" t="s">
        <v>159</v>
      </c>
    </row>
    <row r="27" spans="1:1" s="89" customFormat="1" ht="16.5" x14ac:dyDescent="0.3">
      <c r="A27" s="47"/>
    </row>
    <row r="28" spans="1:1" s="89" customFormat="1" ht="16.5" x14ac:dyDescent="0.3">
      <c r="A28" s="91" t="s">
        <v>101</v>
      </c>
    </row>
    <row r="29" spans="1:1" s="89" customFormat="1" ht="60" x14ac:dyDescent="0.3">
      <c r="A29" s="46" t="s">
        <v>102</v>
      </c>
    </row>
    <row r="30" spans="1:1" s="89" customFormat="1" ht="16.5" x14ac:dyDescent="0.3">
      <c r="A30" s="24" t="s">
        <v>148</v>
      </c>
    </row>
    <row r="31" spans="1:1" s="89" customFormat="1" ht="16.5" x14ac:dyDescent="0.3">
      <c r="A31" s="46" t="s">
        <v>103</v>
      </c>
    </row>
    <row r="32" spans="1:1" s="89" customFormat="1" ht="30" x14ac:dyDescent="0.3">
      <c r="A32" s="47" t="s">
        <v>160</v>
      </c>
    </row>
    <row r="33" spans="1:1" s="89" customFormat="1" ht="16.5" x14ac:dyDescent="0.3">
      <c r="A33" s="47" t="s">
        <v>161</v>
      </c>
    </row>
    <row r="34" spans="1:1" s="89" customFormat="1" ht="30" x14ac:dyDescent="0.3">
      <c r="A34" s="47" t="s">
        <v>162</v>
      </c>
    </row>
    <row r="35" spans="1:1" s="89" customFormat="1" ht="30" x14ac:dyDescent="0.3">
      <c r="A35" s="47" t="s">
        <v>163</v>
      </c>
    </row>
    <row r="36" spans="1:1" s="89" customFormat="1" ht="16.5" x14ac:dyDescent="0.3">
      <c r="A36" s="48" t="s">
        <v>104</v>
      </c>
    </row>
    <row r="37" spans="1:1" s="89" customFormat="1" ht="16.5" x14ac:dyDescent="0.3">
      <c r="A37" s="46" t="s">
        <v>105</v>
      </c>
    </row>
    <row r="38" spans="1:1" s="89" customFormat="1" ht="16.5" x14ac:dyDescent="0.3">
      <c r="A38" s="47" t="s">
        <v>164</v>
      </c>
    </row>
    <row r="39" spans="1:1" s="89" customFormat="1" ht="30" x14ac:dyDescent="0.3">
      <c r="A39" s="47" t="s">
        <v>165</v>
      </c>
    </row>
    <row r="40" spans="1:1" s="89" customFormat="1" ht="16.5" x14ac:dyDescent="0.3">
      <c r="A40" s="49"/>
    </row>
    <row r="41" spans="1:1" s="89" customFormat="1" ht="16.5" x14ac:dyDescent="0.3">
      <c r="A41" s="91" t="s">
        <v>106</v>
      </c>
    </row>
    <row r="42" spans="1:1" s="89" customFormat="1" ht="60" x14ac:dyDescent="0.3">
      <c r="A42" s="46" t="s">
        <v>107</v>
      </c>
    </row>
    <row r="43" spans="1:1" s="89" customFormat="1" ht="16.5" x14ac:dyDescent="0.3">
      <c r="A43" s="24" t="s">
        <v>149</v>
      </c>
    </row>
    <row r="44" spans="1:1" s="89" customFormat="1" ht="16.5" x14ac:dyDescent="0.3">
      <c r="A44" s="46" t="s">
        <v>108</v>
      </c>
    </row>
    <row r="45" spans="1:1" s="89" customFormat="1" ht="16.5" x14ac:dyDescent="0.3">
      <c r="A45" s="47" t="s">
        <v>166</v>
      </c>
    </row>
    <row r="46" spans="1:1" s="89" customFormat="1" ht="16.5" x14ac:dyDescent="0.3">
      <c r="A46" s="47" t="s">
        <v>167</v>
      </c>
    </row>
    <row r="47" spans="1:1" s="89" customFormat="1" ht="16.5" x14ac:dyDescent="0.3">
      <c r="A47" s="47" t="s">
        <v>168</v>
      </c>
    </row>
    <row r="48" spans="1:1" s="89" customFormat="1" ht="16.5" x14ac:dyDescent="0.3">
      <c r="A48" s="47" t="s">
        <v>169</v>
      </c>
    </row>
    <row r="49" spans="1:1" s="89" customFormat="1" ht="16.5" x14ac:dyDescent="0.3">
      <c r="A49" s="47" t="s">
        <v>170</v>
      </c>
    </row>
    <row r="50" spans="1:1" s="89" customFormat="1" ht="16.5" x14ac:dyDescent="0.3">
      <c r="A50" s="47" t="s">
        <v>171</v>
      </c>
    </row>
    <row r="51" spans="1:1" s="89" customFormat="1" ht="16.5" x14ac:dyDescent="0.3">
      <c r="A51" s="46" t="s">
        <v>105</v>
      </c>
    </row>
    <row r="52" spans="1:1" s="89" customFormat="1" ht="16.5" x14ac:dyDescent="0.3">
      <c r="A52" s="47" t="s">
        <v>172</v>
      </c>
    </row>
    <row r="53" spans="1:1" s="89" customFormat="1" ht="16.5" x14ac:dyDescent="0.3">
      <c r="A53" s="47"/>
    </row>
    <row r="54" spans="1:1" s="89" customFormat="1" ht="16.5" x14ac:dyDescent="0.3">
      <c r="A54" s="91" t="s">
        <v>109</v>
      </c>
    </row>
    <row r="55" spans="1:1" s="89" customFormat="1" ht="16.5" x14ac:dyDescent="0.3">
      <c r="A55" s="46" t="s">
        <v>110</v>
      </c>
    </row>
    <row r="56" spans="1:1" s="89" customFormat="1" ht="16.5" x14ac:dyDescent="0.3">
      <c r="A56" s="24" t="s">
        <v>150</v>
      </c>
    </row>
    <row r="57" spans="1:1" s="89" customFormat="1" ht="16.5" x14ac:dyDescent="0.3">
      <c r="A57" s="46" t="s">
        <v>112</v>
      </c>
    </row>
    <row r="58" spans="1:1" s="89" customFormat="1" ht="16.5" x14ac:dyDescent="0.3">
      <c r="A58" s="47" t="s">
        <v>173</v>
      </c>
    </row>
    <row r="59" spans="1:1" s="89" customFormat="1" ht="16.5" x14ac:dyDescent="0.3">
      <c r="A59" s="46" t="s">
        <v>111</v>
      </c>
    </row>
    <row r="60" spans="1:1" s="89" customFormat="1" ht="16.5" x14ac:dyDescent="0.3">
      <c r="A60" s="47" t="s">
        <v>174</v>
      </c>
    </row>
  </sheetData>
  <hyperlinks>
    <hyperlink ref="A4" r:id="rId1" display="http://www.coloradohealthinstitute.org/key-issues/detail/health-coverage-and-the-uninsured/colorado-health-access-survey-1"/>
    <hyperlink ref="A12" r:id="rId2" display="https://www.colorado.gov/pacific/cdphe/pregnancysurvey"/>
    <hyperlink ref="A21" r:id="rId3" display="http://www.chd.dphe.state.co.us/topics.aspx?q=Adult_Health_Data"/>
    <hyperlink ref="A28" r:id="rId4" display="http://www.chd.dphe.state.co.us/topics.aspx?q=Maternal_Child_Health_Data"/>
    <hyperlink ref="A41" r:id="rId5"/>
    <hyperlink ref="A54" r:id="rId6" display="http://www.chd.dphe.state.co.us/topics.aspx?q=Mortality_Data"/>
  </hyperlinks>
  <pageMargins left="0.7" right="0.7" top="0.75" bottom="0.75" header="0.3" footer="0.3"/>
  <pageSetup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3.85546875" style="14" customWidth="1"/>
    <col min="5" max="5" width="14.5703125" style="14" customWidth="1"/>
    <col min="6" max="16384" width="9.140625" style="14"/>
  </cols>
  <sheetData>
    <row r="1" spans="1:3" ht="33.75" x14ac:dyDescent="0.5">
      <c r="A1" s="101" t="s">
        <v>65</v>
      </c>
      <c r="B1" s="101"/>
      <c r="C1" s="101"/>
    </row>
    <row r="2" spans="1:3" ht="20.25" x14ac:dyDescent="0.3">
      <c r="A2" s="102" t="str">
        <f>[1]Adults!$A$24</f>
        <v>Colorado</v>
      </c>
      <c r="B2" s="102"/>
      <c r="C2" s="102"/>
    </row>
    <row r="3" spans="1:3" ht="9.75" customHeight="1" x14ac:dyDescent="0.25">
      <c r="A3" s="31"/>
    </row>
    <row r="4" spans="1:3" x14ac:dyDescent="0.25">
      <c r="A4" s="17"/>
      <c r="B4" s="103" t="s">
        <v>0</v>
      </c>
      <c r="C4" s="103"/>
    </row>
    <row r="5" spans="1:3" x14ac:dyDescent="0.25">
      <c r="A5" s="17"/>
      <c r="B5" s="35" t="s">
        <v>13</v>
      </c>
      <c r="C5" s="54" t="s">
        <v>47</v>
      </c>
    </row>
    <row r="6" spans="1:3" ht="18.75" x14ac:dyDescent="0.3">
      <c r="A6" s="104" t="s">
        <v>50</v>
      </c>
      <c r="B6" s="104"/>
      <c r="C6" s="104"/>
    </row>
    <row r="7" spans="1:3" x14ac:dyDescent="0.25">
      <c r="A7" s="105" t="s">
        <v>57</v>
      </c>
      <c r="B7" s="105"/>
      <c r="C7" s="105"/>
    </row>
    <row r="8" spans="1:3" ht="18" x14ac:dyDescent="0.25">
      <c r="A8" s="52" t="s">
        <v>62</v>
      </c>
      <c r="B8" s="42">
        <v>571729</v>
      </c>
      <c r="C8" s="58" t="s">
        <v>192</v>
      </c>
    </row>
    <row r="9" spans="1:3" x14ac:dyDescent="0.25">
      <c r="A9" s="105" t="s">
        <v>58</v>
      </c>
      <c r="B9" s="105"/>
      <c r="C9" s="105"/>
    </row>
    <row r="10" spans="1:3" x14ac:dyDescent="0.25">
      <c r="A10" s="53" t="s">
        <v>53</v>
      </c>
      <c r="B10" s="42">
        <v>375507.5402787287</v>
      </c>
      <c r="C10" s="55" t="s">
        <v>175</v>
      </c>
    </row>
    <row r="11" spans="1:3" x14ac:dyDescent="0.25">
      <c r="A11" s="52" t="s">
        <v>59</v>
      </c>
      <c r="B11" s="42">
        <v>18250</v>
      </c>
      <c r="C11" s="55" t="s">
        <v>176</v>
      </c>
    </row>
    <row r="12" spans="1:3" x14ac:dyDescent="0.25">
      <c r="A12" s="15" t="s">
        <v>152</v>
      </c>
      <c r="B12" s="42">
        <v>147593</v>
      </c>
      <c r="C12" s="55" t="s">
        <v>177</v>
      </c>
    </row>
    <row r="13" spans="1:3" x14ac:dyDescent="0.25">
      <c r="A13" s="52" t="s">
        <v>45</v>
      </c>
      <c r="B13" s="42">
        <v>806419</v>
      </c>
      <c r="C13" s="56" t="s">
        <v>178</v>
      </c>
    </row>
    <row r="14" spans="1:3" x14ac:dyDescent="0.25">
      <c r="A14" s="105" t="s">
        <v>54</v>
      </c>
      <c r="B14" s="105"/>
      <c r="C14" s="105"/>
    </row>
    <row r="15" spans="1:3" x14ac:dyDescent="0.25">
      <c r="A15" s="52" t="s">
        <v>46</v>
      </c>
      <c r="B15" s="42">
        <v>1040</v>
      </c>
      <c r="C15" s="55" t="s">
        <v>179</v>
      </c>
    </row>
    <row r="16" spans="1:3" ht="18.75" x14ac:dyDescent="0.3">
      <c r="A16" s="104" t="s">
        <v>20</v>
      </c>
      <c r="B16" s="104"/>
      <c r="C16" s="104"/>
    </row>
    <row r="17" spans="1:3" x14ac:dyDescent="0.25">
      <c r="A17" s="106" t="s">
        <v>57</v>
      </c>
      <c r="B17" s="107"/>
      <c r="C17" s="108"/>
    </row>
    <row r="18" spans="1:3" x14ac:dyDescent="0.25">
      <c r="A18" s="21" t="s">
        <v>19</v>
      </c>
      <c r="B18" s="42">
        <v>146604</v>
      </c>
      <c r="C18" s="55" t="s">
        <v>294</v>
      </c>
    </row>
    <row r="19" spans="1:3" x14ac:dyDescent="0.25">
      <c r="A19" s="105" t="s">
        <v>56</v>
      </c>
      <c r="B19" s="105"/>
      <c r="C19" s="105"/>
    </row>
    <row r="20" spans="1:3" x14ac:dyDescent="0.25">
      <c r="A20" s="20" t="s">
        <v>18</v>
      </c>
      <c r="B20" s="42">
        <v>67123</v>
      </c>
      <c r="C20" s="55" t="s">
        <v>180</v>
      </c>
    </row>
    <row r="21" spans="1:3" x14ac:dyDescent="0.25">
      <c r="A21" s="19" t="s">
        <v>17</v>
      </c>
      <c r="B21" s="42">
        <v>39735</v>
      </c>
      <c r="C21" s="55" t="s">
        <v>181</v>
      </c>
    </row>
    <row r="22" spans="1:3" x14ac:dyDescent="0.25">
      <c r="A22" s="18" t="s">
        <v>16</v>
      </c>
      <c r="B22" s="42">
        <v>32144</v>
      </c>
      <c r="C22" s="55" t="s">
        <v>182</v>
      </c>
    </row>
    <row r="23" spans="1:3" x14ac:dyDescent="0.25">
      <c r="A23" s="18" t="s">
        <v>15</v>
      </c>
      <c r="B23" s="42">
        <v>16448</v>
      </c>
      <c r="C23" s="55" t="s">
        <v>183</v>
      </c>
    </row>
    <row r="24" spans="1:3" ht="18" x14ac:dyDescent="0.25">
      <c r="A24" s="18" t="s">
        <v>117</v>
      </c>
      <c r="B24" s="42">
        <v>6303</v>
      </c>
      <c r="C24" s="55" t="s">
        <v>184</v>
      </c>
    </row>
    <row r="25" spans="1:3" x14ac:dyDescent="0.25">
      <c r="A25" s="105" t="s">
        <v>54</v>
      </c>
      <c r="B25" s="105"/>
      <c r="C25" s="105"/>
    </row>
    <row r="26" spans="1:3" ht="18" x14ac:dyDescent="0.25">
      <c r="A26" s="21" t="s">
        <v>119</v>
      </c>
      <c r="B26" s="42">
        <v>53</v>
      </c>
      <c r="C26" s="55" t="s">
        <v>295</v>
      </c>
    </row>
    <row r="27" spans="1:3" ht="18.75" x14ac:dyDescent="0.3">
      <c r="A27" s="104" t="s">
        <v>55</v>
      </c>
      <c r="B27" s="104"/>
      <c r="C27" s="104"/>
    </row>
    <row r="28" spans="1:3" ht="18" x14ac:dyDescent="0.25">
      <c r="A28" s="16" t="s">
        <v>121</v>
      </c>
      <c r="B28" s="42">
        <v>193993</v>
      </c>
      <c r="C28" s="60" t="s">
        <v>365</v>
      </c>
    </row>
    <row r="29" spans="1:3" s="33" customFormat="1" x14ac:dyDescent="0.25">
      <c r="A29" s="105" t="s">
        <v>48</v>
      </c>
      <c r="B29" s="105"/>
      <c r="C29" s="105"/>
    </row>
    <row r="30" spans="1:3" s="33" customFormat="1" x14ac:dyDescent="0.25">
      <c r="A30" s="34" t="s">
        <v>49</v>
      </c>
      <c r="B30" s="42">
        <v>112788</v>
      </c>
      <c r="C30" s="55" t="s">
        <v>366</v>
      </c>
    </row>
    <row r="31" spans="1:3" s="33" customFormat="1" x14ac:dyDescent="0.25">
      <c r="A31" s="105" t="s">
        <v>51</v>
      </c>
      <c r="B31" s="105"/>
      <c r="C31" s="105"/>
    </row>
    <row r="32" spans="1:3" x14ac:dyDescent="0.25">
      <c r="A32" s="16" t="s">
        <v>12</v>
      </c>
      <c r="B32" s="42">
        <v>63551</v>
      </c>
      <c r="C32" s="55" t="s">
        <v>185</v>
      </c>
    </row>
    <row r="33" spans="1:3" x14ac:dyDescent="0.25">
      <c r="A33" s="16" t="s">
        <v>11</v>
      </c>
      <c r="B33" s="42">
        <v>33115</v>
      </c>
      <c r="C33" s="55" t="s">
        <v>186</v>
      </c>
    </row>
    <row r="34" spans="1:3" x14ac:dyDescent="0.25">
      <c r="A34" s="16" t="s">
        <v>10</v>
      </c>
      <c r="B34" s="42">
        <v>65086</v>
      </c>
      <c r="C34" s="55" t="s">
        <v>183</v>
      </c>
    </row>
    <row r="35" spans="1:3" x14ac:dyDescent="0.25">
      <c r="A35" s="16" t="s">
        <v>14</v>
      </c>
      <c r="B35" s="42">
        <v>34949</v>
      </c>
      <c r="C35" s="55" t="s">
        <v>187</v>
      </c>
    </row>
    <row r="36" spans="1:3" s="33" customFormat="1" x14ac:dyDescent="0.25">
      <c r="A36" s="105" t="s">
        <v>52</v>
      </c>
      <c r="B36" s="105"/>
      <c r="C36" s="105"/>
    </row>
    <row r="37" spans="1:3" x14ac:dyDescent="0.25">
      <c r="A37" s="16" t="s">
        <v>12</v>
      </c>
      <c r="B37" s="42">
        <v>37040</v>
      </c>
      <c r="C37" s="55" t="s">
        <v>188</v>
      </c>
    </row>
    <row r="38" spans="1:3" ht="15" customHeight="1" x14ac:dyDescent="0.25">
      <c r="A38" s="16" t="s">
        <v>11</v>
      </c>
      <c r="B38" s="42">
        <v>9355</v>
      </c>
      <c r="C38" s="55" t="s">
        <v>189</v>
      </c>
    </row>
    <row r="39" spans="1:3" x14ac:dyDescent="0.25">
      <c r="A39" s="16" t="s">
        <v>10</v>
      </c>
      <c r="B39" s="42">
        <v>17030</v>
      </c>
      <c r="C39" s="55" t="s">
        <v>190</v>
      </c>
    </row>
    <row r="40" spans="1:3" x14ac:dyDescent="0.25">
      <c r="A40" s="38" t="s">
        <v>14</v>
      </c>
      <c r="B40" s="42">
        <v>9087</v>
      </c>
      <c r="C40" s="55" t="s">
        <v>189</v>
      </c>
    </row>
    <row r="41" spans="1:3" x14ac:dyDescent="0.25">
      <c r="A41" s="15" t="s">
        <v>9</v>
      </c>
      <c r="B41" s="42">
        <v>49388</v>
      </c>
      <c r="C41" s="55" t="s">
        <v>191</v>
      </c>
    </row>
    <row r="42" spans="1:3" s="33" customFormat="1" x14ac:dyDescent="0.25">
      <c r="A42" s="36" t="s">
        <v>63</v>
      </c>
      <c r="B42" s="32"/>
      <c r="C42" s="61"/>
    </row>
    <row r="43" spans="1:3" x14ac:dyDescent="0.25">
      <c r="A43" s="37" t="s">
        <v>118</v>
      </c>
      <c r="B43" s="41"/>
    </row>
    <row r="44" spans="1:3" x14ac:dyDescent="0.25">
      <c r="A44" s="37" t="s">
        <v>120</v>
      </c>
      <c r="B44" s="41"/>
    </row>
    <row r="45" spans="1:3" x14ac:dyDescent="0.25">
      <c r="A45" s="37" t="s">
        <v>122</v>
      </c>
      <c r="B45" s="41"/>
    </row>
    <row r="46" spans="1:3" x14ac:dyDescent="0.25">
      <c r="A46" s="37" t="s">
        <v>61</v>
      </c>
      <c r="B46" s="40"/>
    </row>
    <row r="47" spans="1:3" x14ac:dyDescent="0.25">
      <c r="A47" s="37" t="s">
        <v>64</v>
      </c>
      <c r="B47" s="40"/>
      <c r="C47" s="57" t="str">
        <f>CONCATENATE("Date last updated: ",Introduction!B8)</f>
        <v>Date last updated: January 4, 2017</v>
      </c>
    </row>
    <row r="48" spans="1:3" x14ac:dyDescent="0.25">
      <c r="A48" s="39"/>
    </row>
  </sheetData>
  <mergeCells count="15">
    <mergeCell ref="A9:C9"/>
    <mergeCell ref="A14:C14"/>
    <mergeCell ref="A16:C16"/>
    <mergeCell ref="A17:C17"/>
    <mergeCell ref="A19:C19"/>
    <mergeCell ref="A25:C25"/>
    <mergeCell ref="A27:C27"/>
    <mergeCell ref="A29:C29"/>
    <mergeCell ref="A31:C31"/>
    <mergeCell ref="A36:C36"/>
    <mergeCell ref="A1:C1"/>
    <mergeCell ref="A2:C2"/>
    <mergeCell ref="B4:C4"/>
    <mergeCell ref="A6:C6"/>
    <mergeCell ref="A7:C7"/>
  </mergeCells>
  <pageMargins left="0.25" right="0.25" top="0.25" bottom="0.25" header="0" footer="0"/>
  <pageSetup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70</v>
      </c>
      <c r="B2" s="102"/>
      <c r="C2" s="102"/>
      <c r="E2" s="14"/>
    </row>
    <row r="3" spans="1:5" ht="9.75" customHeight="1" x14ac:dyDescent="0.25">
      <c r="A3" s="31"/>
    </row>
    <row r="4" spans="1:5" x14ac:dyDescent="0.25">
      <c r="A4" s="17"/>
      <c r="B4" s="109" t="s">
        <v>123</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7731</v>
      </c>
      <c r="C8" s="83" t="s">
        <v>182</v>
      </c>
      <c r="D8" s="77">
        <v>571729</v>
      </c>
      <c r="E8" s="83" t="s">
        <v>192</v>
      </c>
    </row>
    <row r="9" spans="1:5" x14ac:dyDescent="0.25">
      <c r="A9" s="105" t="s">
        <v>58</v>
      </c>
      <c r="B9" s="105"/>
      <c r="C9" s="105"/>
      <c r="D9" s="105"/>
      <c r="E9" s="105"/>
    </row>
    <row r="10" spans="1:5" x14ac:dyDescent="0.25">
      <c r="A10" s="81" t="s">
        <v>53</v>
      </c>
      <c r="B10" s="74">
        <v>4887.9706095550609</v>
      </c>
      <c r="C10" s="75" t="s">
        <v>176</v>
      </c>
      <c r="D10" s="74">
        <v>375507.5402787287</v>
      </c>
      <c r="E10" s="75" t="s">
        <v>175</v>
      </c>
    </row>
    <row r="11" spans="1:5" x14ac:dyDescent="0.25">
      <c r="A11" s="52" t="s">
        <v>59</v>
      </c>
      <c r="B11" s="42">
        <v>180.27163999999999</v>
      </c>
      <c r="C11" s="55" t="s">
        <v>193</v>
      </c>
      <c r="D11" s="42">
        <v>18250</v>
      </c>
      <c r="E11" s="55" t="s">
        <v>176</v>
      </c>
    </row>
    <row r="12" spans="1:5" x14ac:dyDescent="0.25">
      <c r="A12" s="15" t="s">
        <v>152</v>
      </c>
      <c r="B12" s="42">
        <v>1723</v>
      </c>
      <c r="C12" s="55" t="s">
        <v>194</v>
      </c>
      <c r="D12" s="42">
        <v>147593</v>
      </c>
      <c r="E12" s="55" t="s">
        <v>177</v>
      </c>
    </row>
    <row r="13" spans="1:5" x14ac:dyDescent="0.25">
      <c r="A13" s="67" t="s">
        <v>45</v>
      </c>
      <c r="B13" s="64">
        <v>8393</v>
      </c>
      <c r="C13" s="68" t="s">
        <v>195</v>
      </c>
      <c r="D13" s="64">
        <v>806419</v>
      </c>
      <c r="E13" s="68" t="s">
        <v>178</v>
      </c>
    </row>
    <row r="14" spans="1:5" x14ac:dyDescent="0.25">
      <c r="A14" s="105" t="s">
        <v>54</v>
      </c>
      <c r="B14" s="105"/>
      <c r="C14" s="105"/>
      <c r="D14" s="105"/>
      <c r="E14" s="105"/>
    </row>
    <row r="15" spans="1:5" x14ac:dyDescent="0.25">
      <c r="A15" s="82" t="s">
        <v>46</v>
      </c>
      <c r="B15" s="77">
        <v>16</v>
      </c>
      <c r="C15" s="78" t="s">
        <v>196</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1978</v>
      </c>
      <c r="C18" s="78" t="s">
        <v>296</v>
      </c>
      <c r="D18" s="77">
        <v>146604</v>
      </c>
      <c r="E18" s="78" t="s">
        <v>294</v>
      </c>
    </row>
    <row r="19" spans="1:5" x14ac:dyDescent="0.25">
      <c r="A19" s="105" t="s">
        <v>56</v>
      </c>
      <c r="B19" s="105"/>
      <c r="C19" s="105"/>
      <c r="D19" s="105"/>
      <c r="E19" s="105"/>
    </row>
    <row r="20" spans="1:5" x14ac:dyDescent="0.25">
      <c r="A20" s="79" t="s">
        <v>18</v>
      </c>
      <c r="B20" s="74">
        <v>1038</v>
      </c>
      <c r="C20" s="75" t="s">
        <v>297</v>
      </c>
      <c r="D20" s="74">
        <v>67123</v>
      </c>
      <c r="E20" s="75" t="s">
        <v>180</v>
      </c>
    </row>
    <row r="21" spans="1:5" x14ac:dyDescent="0.25">
      <c r="A21" s="19" t="s">
        <v>17</v>
      </c>
      <c r="B21" s="42">
        <v>627.86657000000002</v>
      </c>
      <c r="C21" s="55" t="s">
        <v>298</v>
      </c>
      <c r="D21" s="42">
        <v>39735</v>
      </c>
      <c r="E21" s="55" t="s">
        <v>181</v>
      </c>
    </row>
    <row r="22" spans="1:5" x14ac:dyDescent="0.25">
      <c r="A22" s="18" t="s">
        <v>16</v>
      </c>
      <c r="B22" s="42">
        <v>508.49133</v>
      </c>
      <c r="C22" s="55" t="s">
        <v>299</v>
      </c>
      <c r="D22" s="42">
        <v>32144</v>
      </c>
      <c r="E22" s="55" t="s">
        <v>182</v>
      </c>
    </row>
    <row r="23" spans="1:5" x14ac:dyDescent="0.25">
      <c r="A23" s="18" t="s">
        <v>15</v>
      </c>
      <c r="B23" s="42">
        <v>291.01416</v>
      </c>
      <c r="C23" s="55" t="s">
        <v>176</v>
      </c>
      <c r="D23" s="42">
        <v>16448</v>
      </c>
      <c r="E23" s="55" t="s">
        <v>183</v>
      </c>
    </row>
    <row r="24" spans="1:5" ht="18" x14ac:dyDescent="0.25">
      <c r="A24" s="66" t="s">
        <v>117</v>
      </c>
      <c r="B24" s="64">
        <v>49.68638</v>
      </c>
      <c r="C24" s="65" t="s">
        <v>300</v>
      </c>
      <c r="D24" s="64">
        <v>6303</v>
      </c>
      <c r="E24" s="65" t="s">
        <v>184</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3223</v>
      </c>
      <c r="C28" s="85" t="s">
        <v>181</v>
      </c>
      <c r="D28" s="77">
        <v>193993</v>
      </c>
      <c r="E28" s="85" t="s">
        <v>365</v>
      </c>
    </row>
    <row r="29" spans="1:5" s="33" customFormat="1" x14ac:dyDescent="0.25">
      <c r="A29" s="105" t="s">
        <v>48</v>
      </c>
      <c r="B29" s="105"/>
      <c r="C29" s="105"/>
      <c r="D29" s="105"/>
      <c r="E29" s="105"/>
    </row>
    <row r="30" spans="1:5" s="33" customFormat="1" x14ac:dyDescent="0.25">
      <c r="A30" s="76" t="s">
        <v>49</v>
      </c>
      <c r="B30" s="77">
        <v>309.34140000000002</v>
      </c>
      <c r="C30" s="78" t="s">
        <v>367</v>
      </c>
      <c r="D30" s="77">
        <v>112788</v>
      </c>
      <c r="E30" s="78" t="s">
        <v>366</v>
      </c>
    </row>
    <row r="31" spans="1:5" s="33" customFormat="1" x14ac:dyDescent="0.25">
      <c r="A31" s="105" t="s">
        <v>51</v>
      </c>
      <c r="B31" s="105"/>
      <c r="C31" s="105"/>
      <c r="D31" s="105"/>
      <c r="E31" s="105"/>
    </row>
    <row r="32" spans="1:5" x14ac:dyDescent="0.25">
      <c r="A32" s="73" t="s">
        <v>12</v>
      </c>
      <c r="B32" s="74">
        <v>1350</v>
      </c>
      <c r="C32" s="75" t="s">
        <v>317</v>
      </c>
      <c r="D32" s="74">
        <v>63551</v>
      </c>
      <c r="E32" s="75" t="s">
        <v>185</v>
      </c>
    </row>
    <row r="33" spans="1:5" x14ac:dyDescent="0.25">
      <c r="A33" s="16" t="s">
        <v>11</v>
      </c>
      <c r="B33" s="42">
        <v>234.24880999999999</v>
      </c>
      <c r="C33" s="55" t="s">
        <v>368</v>
      </c>
      <c r="D33" s="42">
        <v>33115</v>
      </c>
      <c r="E33" s="55" t="s">
        <v>186</v>
      </c>
    </row>
    <row r="34" spans="1:5" x14ac:dyDescent="0.25">
      <c r="A34" s="16" t="s">
        <v>10</v>
      </c>
      <c r="B34" s="42">
        <v>435.41618</v>
      </c>
      <c r="C34" s="55" t="s">
        <v>333</v>
      </c>
      <c r="D34" s="42">
        <v>65086</v>
      </c>
      <c r="E34" s="55" t="s">
        <v>183</v>
      </c>
    </row>
    <row r="35" spans="1:5" x14ac:dyDescent="0.25">
      <c r="A35" s="63" t="s">
        <v>14</v>
      </c>
      <c r="B35" s="64">
        <v>450.45744000000002</v>
      </c>
      <c r="C35" s="92">
        <v>0.03</v>
      </c>
      <c r="D35" s="64">
        <v>34949</v>
      </c>
      <c r="E35" s="65" t="s">
        <v>187</v>
      </c>
    </row>
    <row r="36" spans="1:5" s="33" customFormat="1" x14ac:dyDescent="0.25">
      <c r="A36" s="105" t="s">
        <v>52</v>
      </c>
      <c r="B36" s="105"/>
      <c r="C36" s="105"/>
      <c r="D36" s="105"/>
      <c r="E36" s="105"/>
    </row>
    <row r="37" spans="1:5" x14ac:dyDescent="0.25">
      <c r="A37" s="73" t="s">
        <v>12</v>
      </c>
      <c r="B37" s="74">
        <v>780.27994000000001</v>
      </c>
      <c r="C37" s="75" t="s">
        <v>369</v>
      </c>
      <c r="D37" s="74">
        <v>37040</v>
      </c>
      <c r="E37" s="75" t="s">
        <v>188</v>
      </c>
    </row>
    <row r="38" spans="1:5" ht="15" customHeight="1" x14ac:dyDescent="0.25">
      <c r="A38" s="16" t="s">
        <v>11</v>
      </c>
      <c r="B38" s="42" t="s">
        <v>301</v>
      </c>
      <c r="C38" s="55" t="s">
        <v>301</v>
      </c>
      <c r="D38" s="42">
        <v>9355</v>
      </c>
      <c r="E38" s="55" t="s">
        <v>189</v>
      </c>
    </row>
    <row r="39" spans="1:5" x14ac:dyDescent="0.25">
      <c r="A39" s="16" t="s">
        <v>10</v>
      </c>
      <c r="B39" s="42" t="s">
        <v>301</v>
      </c>
      <c r="C39" s="55" t="s">
        <v>301</v>
      </c>
      <c r="D39" s="42">
        <v>17030</v>
      </c>
      <c r="E39" s="55" t="s">
        <v>190</v>
      </c>
    </row>
    <row r="40" spans="1:5" x14ac:dyDescent="0.25">
      <c r="A40" s="38" t="s">
        <v>14</v>
      </c>
      <c r="B40" s="42">
        <v>275.66761000000002</v>
      </c>
      <c r="C40" s="55" t="s">
        <v>370</v>
      </c>
      <c r="D40" s="42">
        <v>9087</v>
      </c>
      <c r="E40" s="55" t="s">
        <v>189</v>
      </c>
    </row>
    <row r="41" spans="1:5" x14ac:dyDescent="0.25">
      <c r="A41" s="15" t="s">
        <v>9</v>
      </c>
      <c r="B41" s="42">
        <v>780.27994000000001</v>
      </c>
      <c r="C41" s="55" t="s">
        <v>369</v>
      </c>
      <c r="D41" s="42">
        <v>49388</v>
      </c>
      <c r="E41" s="55" t="s">
        <v>191</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31:E31"/>
    <mergeCell ref="A36:E36"/>
    <mergeCell ref="D4:E4"/>
    <mergeCell ref="A6:E6"/>
    <mergeCell ref="A7:E7"/>
    <mergeCell ref="A9:E9"/>
    <mergeCell ref="A14:E14"/>
    <mergeCell ref="A16:E16"/>
    <mergeCell ref="A17:E17"/>
    <mergeCell ref="A19:E19"/>
    <mergeCell ref="A25:E25"/>
    <mergeCell ref="A1:C1"/>
    <mergeCell ref="A2:C2"/>
    <mergeCell ref="B4:C4"/>
    <mergeCell ref="A27:E27"/>
    <mergeCell ref="A29:E29"/>
  </mergeCells>
  <pageMargins left="0.25" right="0.25" top="0.25" bottom="0.25" header="0" footer="0"/>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71</v>
      </c>
      <c r="B2" s="102"/>
      <c r="C2" s="102"/>
      <c r="E2" s="14"/>
    </row>
    <row r="3" spans="1:5" ht="9.75" customHeight="1" x14ac:dyDescent="0.25">
      <c r="A3" s="31"/>
    </row>
    <row r="4" spans="1:5" x14ac:dyDescent="0.25">
      <c r="A4" s="17"/>
      <c r="B4" s="109" t="s">
        <v>125</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41001</v>
      </c>
      <c r="C8" s="83" t="s">
        <v>197</v>
      </c>
      <c r="D8" s="77">
        <v>571729</v>
      </c>
      <c r="E8" s="83" t="s">
        <v>192</v>
      </c>
    </row>
    <row r="9" spans="1:5" x14ac:dyDescent="0.25">
      <c r="A9" s="105" t="s">
        <v>58</v>
      </c>
      <c r="B9" s="105"/>
      <c r="C9" s="105"/>
      <c r="D9" s="105"/>
      <c r="E9" s="105"/>
    </row>
    <row r="10" spans="1:5" x14ac:dyDescent="0.25">
      <c r="A10" s="81" t="s">
        <v>53</v>
      </c>
      <c r="B10" s="74">
        <v>17953.337474576139</v>
      </c>
      <c r="C10" s="75" t="s">
        <v>198</v>
      </c>
      <c r="D10" s="74">
        <v>375507.5402787287</v>
      </c>
      <c r="E10" s="75" t="s">
        <v>175</v>
      </c>
    </row>
    <row r="11" spans="1:5" x14ac:dyDescent="0.25">
      <c r="A11" s="52" t="s">
        <v>59</v>
      </c>
      <c r="B11" s="42">
        <v>781.21173999999996</v>
      </c>
      <c r="C11" s="55" t="s">
        <v>199</v>
      </c>
      <c r="D11" s="42">
        <v>18250</v>
      </c>
      <c r="E11" s="55" t="s">
        <v>176</v>
      </c>
    </row>
    <row r="12" spans="1:5" x14ac:dyDescent="0.25">
      <c r="A12" s="15" t="s">
        <v>152</v>
      </c>
      <c r="B12" s="42">
        <v>10052</v>
      </c>
      <c r="C12" s="55" t="s">
        <v>200</v>
      </c>
      <c r="D12" s="42">
        <v>147593</v>
      </c>
      <c r="E12" s="55" t="s">
        <v>177</v>
      </c>
    </row>
    <row r="13" spans="1:5" x14ac:dyDescent="0.25">
      <c r="A13" s="67" t="s">
        <v>45</v>
      </c>
      <c r="B13" s="64">
        <v>55475</v>
      </c>
      <c r="C13" s="68" t="s">
        <v>201</v>
      </c>
      <c r="D13" s="64">
        <v>806419</v>
      </c>
      <c r="E13" s="68" t="s">
        <v>178</v>
      </c>
    </row>
    <row r="14" spans="1:5" x14ac:dyDescent="0.25">
      <c r="A14" s="105" t="s">
        <v>54</v>
      </c>
      <c r="B14" s="105"/>
      <c r="C14" s="105"/>
      <c r="D14" s="105"/>
      <c r="E14" s="105"/>
    </row>
    <row r="15" spans="1:5" x14ac:dyDescent="0.25">
      <c r="A15" s="82" t="s">
        <v>46</v>
      </c>
      <c r="B15" s="77">
        <v>71</v>
      </c>
      <c r="C15" s="78" t="s">
        <v>436</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9330</v>
      </c>
      <c r="C18" s="78" t="s">
        <v>302</v>
      </c>
      <c r="D18" s="77">
        <v>146604</v>
      </c>
      <c r="E18" s="78" t="s">
        <v>294</v>
      </c>
    </row>
    <row r="19" spans="1:5" x14ac:dyDescent="0.25">
      <c r="A19" s="105" t="s">
        <v>56</v>
      </c>
      <c r="B19" s="105"/>
      <c r="C19" s="105"/>
      <c r="D19" s="105"/>
      <c r="E19" s="105"/>
    </row>
    <row r="20" spans="1:5" x14ac:dyDescent="0.25">
      <c r="A20" s="79" t="s">
        <v>18</v>
      </c>
      <c r="B20" s="74">
        <v>3654</v>
      </c>
      <c r="C20" s="75" t="s">
        <v>303</v>
      </c>
      <c r="D20" s="74">
        <v>67123</v>
      </c>
      <c r="E20" s="75" t="s">
        <v>180</v>
      </c>
    </row>
    <row r="21" spans="1:5" x14ac:dyDescent="0.25">
      <c r="A21" s="19" t="s">
        <v>17</v>
      </c>
      <c r="B21" s="42">
        <v>2290</v>
      </c>
      <c r="C21" s="55" t="s">
        <v>304</v>
      </c>
      <c r="D21" s="42">
        <v>39735</v>
      </c>
      <c r="E21" s="55" t="s">
        <v>181</v>
      </c>
    </row>
    <row r="22" spans="1:5" x14ac:dyDescent="0.25">
      <c r="A22" s="18" t="s">
        <v>16</v>
      </c>
      <c r="B22" s="42">
        <v>1956</v>
      </c>
      <c r="C22" s="55" t="s">
        <v>305</v>
      </c>
      <c r="D22" s="42">
        <v>32144</v>
      </c>
      <c r="E22" s="55" t="s">
        <v>182</v>
      </c>
    </row>
    <row r="23" spans="1:5" x14ac:dyDescent="0.25">
      <c r="A23" s="18" t="s">
        <v>15</v>
      </c>
      <c r="B23" s="42">
        <v>848.92609000000004</v>
      </c>
      <c r="C23" s="55" t="s">
        <v>238</v>
      </c>
      <c r="D23" s="42">
        <v>16448</v>
      </c>
      <c r="E23" s="55" t="s">
        <v>183</v>
      </c>
    </row>
    <row r="24" spans="1:5" ht="18" x14ac:dyDescent="0.25">
      <c r="A24" s="66" t="s">
        <v>117</v>
      </c>
      <c r="B24" s="64">
        <v>308.51652000000001</v>
      </c>
      <c r="C24" s="65" t="s">
        <v>306</v>
      </c>
      <c r="D24" s="64">
        <v>6303</v>
      </c>
      <c r="E24" s="92">
        <v>0.03</v>
      </c>
    </row>
    <row r="25" spans="1:5" x14ac:dyDescent="0.25">
      <c r="A25" s="105" t="s">
        <v>54</v>
      </c>
      <c r="B25" s="105"/>
      <c r="C25" s="105"/>
      <c r="D25" s="105"/>
      <c r="E25" s="105"/>
    </row>
    <row r="26" spans="1:5" ht="18" x14ac:dyDescent="0.25">
      <c r="A26" s="80" t="s">
        <v>119</v>
      </c>
      <c r="B26" s="77" t="s">
        <v>301</v>
      </c>
      <c r="C26" s="78" t="s">
        <v>307</v>
      </c>
      <c r="D26" s="77">
        <v>53</v>
      </c>
      <c r="E26" s="78" t="s">
        <v>295</v>
      </c>
    </row>
    <row r="27" spans="1:5" ht="18.75" x14ac:dyDescent="0.3">
      <c r="A27" s="104" t="s">
        <v>55</v>
      </c>
      <c r="B27" s="104"/>
      <c r="C27" s="104"/>
      <c r="D27" s="104"/>
      <c r="E27" s="104"/>
    </row>
    <row r="28" spans="1:5" ht="18" x14ac:dyDescent="0.25">
      <c r="A28" s="84" t="s">
        <v>121</v>
      </c>
      <c r="B28" s="77">
        <v>12925</v>
      </c>
      <c r="C28" s="85" t="s">
        <v>282</v>
      </c>
      <c r="D28" s="77">
        <v>193993</v>
      </c>
      <c r="E28" s="85" t="s">
        <v>365</v>
      </c>
    </row>
    <row r="29" spans="1:5" s="33" customFormat="1" x14ac:dyDescent="0.25">
      <c r="A29" s="105" t="s">
        <v>48</v>
      </c>
      <c r="B29" s="105"/>
      <c r="C29" s="105"/>
      <c r="D29" s="105"/>
      <c r="E29" s="105"/>
    </row>
    <row r="30" spans="1:5" s="33" customFormat="1" x14ac:dyDescent="0.25">
      <c r="A30" s="76" t="s">
        <v>49</v>
      </c>
      <c r="B30" s="77">
        <v>5774</v>
      </c>
      <c r="C30" s="95">
        <v>0.11</v>
      </c>
      <c r="D30" s="77">
        <v>112788</v>
      </c>
      <c r="E30" s="78" t="s">
        <v>366</v>
      </c>
    </row>
    <row r="31" spans="1:5" s="33" customFormat="1" x14ac:dyDescent="0.25">
      <c r="A31" s="105" t="s">
        <v>51</v>
      </c>
      <c r="B31" s="105"/>
      <c r="C31" s="105"/>
      <c r="D31" s="105"/>
      <c r="E31" s="105"/>
    </row>
    <row r="32" spans="1:5" x14ac:dyDescent="0.25">
      <c r="A32" s="73" t="s">
        <v>12</v>
      </c>
      <c r="B32" s="74">
        <v>4060</v>
      </c>
      <c r="C32" s="75" t="s">
        <v>183</v>
      </c>
      <c r="D32" s="74">
        <v>63551</v>
      </c>
      <c r="E32" s="75" t="s">
        <v>185</v>
      </c>
    </row>
    <row r="33" spans="1:5" x14ac:dyDescent="0.25">
      <c r="A33" s="16" t="s">
        <v>11</v>
      </c>
      <c r="B33" s="42">
        <v>1044</v>
      </c>
      <c r="C33" s="93">
        <v>0.02</v>
      </c>
      <c r="D33" s="42">
        <v>33115</v>
      </c>
      <c r="E33" s="93">
        <v>0.04</v>
      </c>
    </row>
    <row r="34" spans="1:5" x14ac:dyDescent="0.25">
      <c r="A34" s="16" t="s">
        <v>10</v>
      </c>
      <c r="B34" s="42">
        <v>3122</v>
      </c>
      <c r="C34" s="93">
        <v>0.06</v>
      </c>
      <c r="D34" s="42">
        <v>65086</v>
      </c>
      <c r="E34" s="55" t="s">
        <v>183</v>
      </c>
    </row>
    <row r="35" spans="1:5" x14ac:dyDescent="0.25">
      <c r="A35" s="63" t="s">
        <v>14</v>
      </c>
      <c r="B35" s="64">
        <v>3359</v>
      </c>
      <c r="C35" s="65" t="s">
        <v>371</v>
      </c>
      <c r="D35" s="64">
        <v>34949</v>
      </c>
      <c r="E35" s="65" t="s">
        <v>187</v>
      </c>
    </row>
    <row r="36" spans="1:5" s="33" customFormat="1" x14ac:dyDescent="0.25">
      <c r="A36" s="105" t="s">
        <v>52</v>
      </c>
      <c r="B36" s="105"/>
      <c r="C36" s="105"/>
      <c r="D36" s="105"/>
      <c r="E36" s="105"/>
    </row>
    <row r="37" spans="1:5" x14ac:dyDescent="0.25">
      <c r="A37" s="73" t="s">
        <v>12</v>
      </c>
      <c r="B37" s="74">
        <v>2586</v>
      </c>
      <c r="C37" s="94">
        <v>0.05</v>
      </c>
      <c r="D37" s="74">
        <v>37040</v>
      </c>
      <c r="E37" s="75" t="s">
        <v>188</v>
      </c>
    </row>
    <row r="38" spans="1:5" ht="15" customHeight="1" x14ac:dyDescent="0.25">
      <c r="A38" s="16" t="s">
        <v>11</v>
      </c>
      <c r="B38" s="42">
        <v>391.56425999999999</v>
      </c>
      <c r="C38" s="55" t="s">
        <v>372</v>
      </c>
      <c r="D38" s="42">
        <v>9355</v>
      </c>
      <c r="E38" s="93" t="s">
        <v>189</v>
      </c>
    </row>
    <row r="39" spans="1:5" x14ac:dyDescent="0.25">
      <c r="A39" s="16" t="s">
        <v>10</v>
      </c>
      <c r="B39" s="42">
        <v>1056</v>
      </c>
      <c r="C39" s="93">
        <v>0.02</v>
      </c>
      <c r="D39" s="42">
        <v>17030</v>
      </c>
      <c r="E39" s="93">
        <v>0.02</v>
      </c>
    </row>
    <row r="40" spans="1:5" x14ac:dyDescent="0.25">
      <c r="A40" s="38" t="s">
        <v>14</v>
      </c>
      <c r="B40" s="42">
        <v>437.89116999999999</v>
      </c>
      <c r="C40" s="55" t="s">
        <v>373</v>
      </c>
      <c r="D40" s="42">
        <v>9087</v>
      </c>
      <c r="E40" s="55" t="s">
        <v>189</v>
      </c>
    </row>
    <row r="41" spans="1:5" x14ac:dyDescent="0.25">
      <c r="A41" s="15" t="s">
        <v>9</v>
      </c>
      <c r="B41" s="42">
        <v>3250</v>
      </c>
      <c r="C41" s="55" t="s">
        <v>374</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72</v>
      </c>
      <c r="B2" s="102"/>
      <c r="C2" s="102"/>
      <c r="E2" s="14"/>
    </row>
    <row r="3" spans="1:5" ht="9.75" customHeight="1" x14ac:dyDescent="0.25">
      <c r="A3" s="31"/>
    </row>
    <row r="4" spans="1:5" x14ac:dyDescent="0.25">
      <c r="A4" s="17"/>
      <c r="B4" s="109" t="s">
        <v>126</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31834</v>
      </c>
      <c r="C8" s="83" t="s">
        <v>202</v>
      </c>
      <c r="D8" s="77">
        <v>571729</v>
      </c>
      <c r="E8" s="83" t="s">
        <v>192</v>
      </c>
    </row>
    <row r="9" spans="1:5" x14ac:dyDescent="0.25">
      <c r="A9" s="105" t="s">
        <v>58</v>
      </c>
      <c r="B9" s="105"/>
      <c r="C9" s="105"/>
      <c r="D9" s="105"/>
      <c r="E9" s="105"/>
    </row>
    <row r="10" spans="1:5" x14ac:dyDescent="0.25">
      <c r="A10" s="81" t="s">
        <v>53</v>
      </c>
      <c r="B10" s="74">
        <v>12795.824090471544</v>
      </c>
      <c r="C10" s="75" t="s">
        <v>203</v>
      </c>
      <c r="D10" s="74">
        <v>375507.5402787287</v>
      </c>
      <c r="E10" s="75" t="s">
        <v>175</v>
      </c>
    </row>
    <row r="11" spans="1:5" x14ac:dyDescent="0.25">
      <c r="A11" s="52" t="s">
        <v>59</v>
      </c>
      <c r="B11" s="42">
        <v>530.18777</v>
      </c>
      <c r="C11" s="55" t="s">
        <v>204</v>
      </c>
      <c r="D11" s="42">
        <v>18250</v>
      </c>
      <c r="E11" s="55" t="s">
        <v>176</v>
      </c>
    </row>
    <row r="12" spans="1:5" x14ac:dyDescent="0.25">
      <c r="A12" s="15" t="s">
        <v>152</v>
      </c>
      <c r="B12" s="42">
        <v>7759</v>
      </c>
      <c r="C12" s="55" t="s">
        <v>205</v>
      </c>
      <c r="D12" s="42">
        <v>147593</v>
      </c>
      <c r="E12" s="55" t="s">
        <v>177</v>
      </c>
    </row>
    <row r="13" spans="1:5" x14ac:dyDescent="0.25">
      <c r="A13" s="67" t="s">
        <v>45</v>
      </c>
      <c r="B13" s="64">
        <v>45861</v>
      </c>
      <c r="C13" s="68" t="s">
        <v>206</v>
      </c>
      <c r="D13" s="64">
        <v>806419</v>
      </c>
      <c r="E13" s="68" t="s">
        <v>178</v>
      </c>
    </row>
    <row r="14" spans="1:5" x14ac:dyDescent="0.25">
      <c r="A14" s="105" t="s">
        <v>54</v>
      </c>
      <c r="B14" s="105"/>
      <c r="C14" s="105"/>
      <c r="D14" s="105"/>
      <c r="E14" s="105"/>
    </row>
    <row r="15" spans="1:5" x14ac:dyDescent="0.25">
      <c r="A15" s="82" t="s">
        <v>46</v>
      </c>
      <c r="B15" s="77">
        <v>50</v>
      </c>
      <c r="C15" s="78" t="s">
        <v>207</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t="s">
        <v>301</v>
      </c>
      <c r="C18" s="78" t="s">
        <v>301</v>
      </c>
      <c r="D18" s="77">
        <v>146604</v>
      </c>
      <c r="E18" s="78" t="s">
        <v>294</v>
      </c>
    </row>
    <row r="19" spans="1:5" x14ac:dyDescent="0.25">
      <c r="A19" s="105" t="s">
        <v>56</v>
      </c>
      <c r="B19" s="105"/>
      <c r="C19" s="105"/>
      <c r="D19" s="105"/>
      <c r="E19" s="105"/>
    </row>
    <row r="20" spans="1:5" x14ac:dyDescent="0.25">
      <c r="A20" s="79" t="s">
        <v>18</v>
      </c>
      <c r="B20" s="74" t="s">
        <v>301</v>
      </c>
      <c r="C20" s="75" t="s">
        <v>301</v>
      </c>
      <c r="D20" s="74">
        <v>67123</v>
      </c>
      <c r="E20" s="75" t="s">
        <v>180</v>
      </c>
    </row>
    <row r="21" spans="1:5" x14ac:dyDescent="0.25">
      <c r="A21" s="19" t="s">
        <v>17</v>
      </c>
      <c r="B21" s="42" t="s">
        <v>301</v>
      </c>
      <c r="C21" s="55" t="s">
        <v>301</v>
      </c>
      <c r="D21" s="42">
        <v>39735</v>
      </c>
      <c r="E21" s="55" t="s">
        <v>181</v>
      </c>
    </row>
    <row r="22" spans="1:5" x14ac:dyDescent="0.25">
      <c r="A22" s="18" t="s">
        <v>16</v>
      </c>
      <c r="B22" s="42" t="s">
        <v>301</v>
      </c>
      <c r="C22" s="55" t="s">
        <v>301</v>
      </c>
      <c r="D22" s="42">
        <v>32144</v>
      </c>
      <c r="E22" s="55" t="s">
        <v>182</v>
      </c>
    </row>
    <row r="23" spans="1:5" x14ac:dyDescent="0.25">
      <c r="A23" s="18" t="s">
        <v>15</v>
      </c>
      <c r="B23" s="42" t="s">
        <v>301</v>
      </c>
      <c r="C23" s="55" t="s">
        <v>301</v>
      </c>
      <c r="D23" s="42">
        <v>16448</v>
      </c>
      <c r="E23" s="55" t="s">
        <v>183</v>
      </c>
    </row>
    <row r="24" spans="1:5" ht="18" x14ac:dyDescent="0.25">
      <c r="A24" s="66" t="s">
        <v>117</v>
      </c>
      <c r="B24" s="64" t="s">
        <v>301</v>
      </c>
      <c r="C24" s="65" t="s">
        <v>301</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15171</v>
      </c>
      <c r="C28" s="85" t="s">
        <v>201</v>
      </c>
      <c r="D28" s="77">
        <v>193993</v>
      </c>
      <c r="E28" s="85" t="s">
        <v>365</v>
      </c>
    </row>
    <row r="29" spans="1:5" s="33" customFormat="1" x14ac:dyDescent="0.25">
      <c r="A29" s="105" t="s">
        <v>48</v>
      </c>
      <c r="B29" s="105"/>
      <c r="C29" s="105"/>
      <c r="D29" s="105"/>
      <c r="E29" s="105"/>
    </row>
    <row r="30" spans="1:5" s="33" customFormat="1" x14ac:dyDescent="0.25">
      <c r="A30" s="76" t="s">
        <v>49</v>
      </c>
      <c r="B30" s="77">
        <v>8546</v>
      </c>
      <c r="C30" s="78" t="s">
        <v>375</v>
      </c>
      <c r="D30" s="77">
        <v>112788</v>
      </c>
      <c r="E30" s="78" t="s">
        <v>366</v>
      </c>
    </row>
    <row r="31" spans="1:5" s="33" customFormat="1" x14ac:dyDescent="0.25">
      <c r="A31" s="105" t="s">
        <v>51</v>
      </c>
      <c r="B31" s="105"/>
      <c r="C31" s="105"/>
      <c r="D31" s="105"/>
      <c r="E31" s="105"/>
    </row>
    <row r="32" spans="1:5" x14ac:dyDescent="0.25">
      <c r="A32" s="73" t="s">
        <v>12</v>
      </c>
      <c r="B32" s="74">
        <v>6281</v>
      </c>
      <c r="C32" s="75" t="s">
        <v>376</v>
      </c>
      <c r="D32" s="74">
        <v>63551</v>
      </c>
      <c r="E32" s="75" t="s">
        <v>185</v>
      </c>
    </row>
    <row r="33" spans="1:5" x14ac:dyDescent="0.25">
      <c r="A33" s="16" t="s">
        <v>11</v>
      </c>
      <c r="B33" s="42">
        <v>1640</v>
      </c>
      <c r="C33" s="55" t="s">
        <v>329</v>
      </c>
      <c r="D33" s="42">
        <v>33115</v>
      </c>
      <c r="E33" s="93">
        <v>0.04</v>
      </c>
    </row>
    <row r="34" spans="1:5" x14ac:dyDescent="0.25">
      <c r="A34" s="16" t="s">
        <v>10</v>
      </c>
      <c r="B34" s="42">
        <v>4068</v>
      </c>
      <c r="C34" s="55" t="s">
        <v>377</v>
      </c>
      <c r="D34" s="42">
        <v>65086</v>
      </c>
      <c r="E34" s="55" t="s">
        <v>183</v>
      </c>
    </row>
    <row r="35" spans="1:5" x14ac:dyDescent="0.25">
      <c r="A35" s="63" t="s">
        <v>14</v>
      </c>
      <c r="B35" s="64">
        <v>956.06754000000001</v>
      </c>
      <c r="C35" s="65" t="s">
        <v>368</v>
      </c>
      <c r="D35" s="64">
        <v>34949</v>
      </c>
      <c r="E35" s="65" t="s">
        <v>187</v>
      </c>
    </row>
    <row r="36" spans="1:5" s="33" customFormat="1" x14ac:dyDescent="0.25">
      <c r="A36" s="105" t="s">
        <v>52</v>
      </c>
      <c r="B36" s="105"/>
      <c r="C36" s="105"/>
      <c r="D36" s="105"/>
      <c r="E36" s="105"/>
    </row>
    <row r="37" spans="1:5" x14ac:dyDescent="0.25">
      <c r="A37" s="73" t="s">
        <v>12</v>
      </c>
      <c r="B37" s="74">
        <v>5647</v>
      </c>
      <c r="C37" s="75" t="s">
        <v>317</v>
      </c>
      <c r="D37" s="74">
        <v>37040</v>
      </c>
      <c r="E37" s="75" t="s">
        <v>188</v>
      </c>
    </row>
    <row r="38" spans="1:5" ht="15" customHeight="1" x14ac:dyDescent="0.25">
      <c r="A38" s="16" t="s">
        <v>11</v>
      </c>
      <c r="B38" s="42">
        <v>57.942129999999999</v>
      </c>
      <c r="C38" s="55" t="s">
        <v>378</v>
      </c>
      <c r="D38" s="42">
        <v>9355</v>
      </c>
      <c r="E38" s="55" t="s">
        <v>189</v>
      </c>
    </row>
    <row r="39" spans="1:5" x14ac:dyDescent="0.25">
      <c r="A39" s="16" t="s">
        <v>10</v>
      </c>
      <c r="B39" s="42">
        <v>824.26287000000002</v>
      </c>
      <c r="C39" s="55" t="s">
        <v>379</v>
      </c>
      <c r="D39" s="42">
        <v>17030</v>
      </c>
      <c r="E39" s="93">
        <v>0.02</v>
      </c>
    </row>
    <row r="40" spans="1:5" x14ac:dyDescent="0.25">
      <c r="A40" s="38" t="s">
        <v>14</v>
      </c>
      <c r="B40" s="42" t="s">
        <v>301</v>
      </c>
      <c r="C40" s="55" t="s">
        <v>301</v>
      </c>
      <c r="D40" s="42">
        <v>9087</v>
      </c>
      <c r="E40" s="55" t="s">
        <v>189</v>
      </c>
    </row>
    <row r="41" spans="1:5" x14ac:dyDescent="0.25">
      <c r="A41" s="15" t="s">
        <v>9</v>
      </c>
      <c r="B41" s="42">
        <v>6255</v>
      </c>
      <c r="C41" s="93">
        <v>0.1</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73</v>
      </c>
      <c r="B2" s="102"/>
      <c r="C2" s="102"/>
      <c r="E2" s="14"/>
    </row>
    <row r="3" spans="1:5" ht="9.75" customHeight="1" x14ac:dyDescent="0.25">
      <c r="A3" s="31"/>
    </row>
    <row r="4" spans="1:5" x14ac:dyDescent="0.25">
      <c r="A4" s="17"/>
      <c r="B4" s="109" t="s">
        <v>127</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83663</v>
      </c>
      <c r="C8" s="83" t="s">
        <v>208</v>
      </c>
      <c r="D8" s="77">
        <v>571729</v>
      </c>
      <c r="E8" s="83" t="s">
        <v>192</v>
      </c>
    </row>
    <row r="9" spans="1:5" x14ac:dyDescent="0.25">
      <c r="A9" s="105" t="s">
        <v>58</v>
      </c>
      <c r="B9" s="105"/>
      <c r="C9" s="105"/>
      <c r="D9" s="105"/>
      <c r="E9" s="105"/>
    </row>
    <row r="10" spans="1:5" x14ac:dyDescent="0.25">
      <c r="A10" s="81" t="s">
        <v>53</v>
      </c>
      <c r="B10" s="74">
        <v>48953.98512396311</v>
      </c>
      <c r="C10" s="75" t="s">
        <v>209</v>
      </c>
      <c r="D10" s="74">
        <v>375507.5402787287</v>
      </c>
      <c r="E10" s="75" t="s">
        <v>175</v>
      </c>
    </row>
    <row r="11" spans="1:5" x14ac:dyDescent="0.25">
      <c r="A11" s="52" t="s">
        <v>59</v>
      </c>
      <c r="B11" s="42">
        <v>2307</v>
      </c>
      <c r="C11" s="55" t="s">
        <v>176</v>
      </c>
      <c r="D11" s="42">
        <v>18250</v>
      </c>
      <c r="E11" s="55" t="s">
        <v>176</v>
      </c>
    </row>
    <row r="12" spans="1:5" x14ac:dyDescent="0.25">
      <c r="A12" s="15" t="s">
        <v>152</v>
      </c>
      <c r="B12" s="42">
        <v>18193</v>
      </c>
      <c r="C12" s="55" t="s">
        <v>210</v>
      </c>
      <c r="D12" s="42">
        <v>147593</v>
      </c>
      <c r="E12" s="55" t="s">
        <v>177</v>
      </c>
    </row>
    <row r="13" spans="1:5" x14ac:dyDescent="0.25">
      <c r="A13" s="67" t="s">
        <v>45</v>
      </c>
      <c r="B13" s="64">
        <v>109276</v>
      </c>
      <c r="C13" s="68" t="s">
        <v>211</v>
      </c>
      <c r="D13" s="64">
        <v>806419</v>
      </c>
      <c r="E13" s="68" t="s">
        <v>178</v>
      </c>
    </row>
    <row r="14" spans="1:5" x14ac:dyDescent="0.25">
      <c r="A14" s="105" t="s">
        <v>54</v>
      </c>
      <c r="B14" s="105"/>
      <c r="C14" s="105"/>
      <c r="D14" s="105"/>
      <c r="E14" s="105"/>
    </row>
    <row r="15" spans="1:5" x14ac:dyDescent="0.25">
      <c r="A15" s="82" t="s">
        <v>46</v>
      </c>
      <c r="B15" s="77">
        <v>154</v>
      </c>
      <c r="C15" s="78" t="s">
        <v>212</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t="s">
        <v>301</v>
      </c>
      <c r="C18" s="78" t="s">
        <v>301</v>
      </c>
      <c r="D18" s="77">
        <v>146604</v>
      </c>
      <c r="E18" s="78" t="s">
        <v>294</v>
      </c>
    </row>
    <row r="19" spans="1:5" x14ac:dyDescent="0.25">
      <c r="A19" s="105" t="s">
        <v>56</v>
      </c>
      <c r="B19" s="105"/>
      <c r="C19" s="105"/>
      <c r="D19" s="105"/>
      <c r="E19" s="105"/>
    </row>
    <row r="20" spans="1:5" x14ac:dyDescent="0.25">
      <c r="A20" s="79" t="s">
        <v>18</v>
      </c>
      <c r="B20" s="74" t="s">
        <v>301</v>
      </c>
      <c r="C20" s="75" t="s">
        <v>301</v>
      </c>
      <c r="D20" s="74">
        <v>67123</v>
      </c>
      <c r="E20" s="75" t="s">
        <v>180</v>
      </c>
    </row>
    <row r="21" spans="1:5" x14ac:dyDescent="0.25">
      <c r="A21" s="19" t="s">
        <v>17</v>
      </c>
      <c r="B21" s="42" t="s">
        <v>301</v>
      </c>
      <c r="C21" s="55" t="s">
        <v>301</v>
      </c>
      <c r="D21" s="42">
        <v>39735</v>
      </c>
      <c r="E21" s="55" t="s">
        <v>181</v>
      </c>
    </row>
    <row r="22" spans="1:5" x14ac:dyDescent="0.25">
      <c r="A22" s="18" t="s">
        <v>16</v>
      </c>
      <c r="B22" s="42" t="s">
        <v>301</v>
      </c>
      <c r="C22" s="55" t="s">
        <v>301</v>
      </c>
      <c r="D22" s="42">
        <v>32144</v>
      </c>
      <c r="E22" s="55" t="s">
        <v>182</v>
      </c>
    </row>
    <row r="23" spans="1:5" x14ac:dyDescent="0.25">
      <c r="A23" s="18" t="s">
        <v>15</v>
      </c>
      <c r="B23" s="42" t="s">
        <v>301</v>
      </c>
      <c r="C23" s="55" t="s">
        <v>301</v>
      </c>
      <c r="D23" s="42">
        <v>16448</v>
      </c>
      <c r="E23" s="55" t="s">
        <v>183</v>
      </c>
    </row>
    <row r="24" spans="1:5" ht="18" x14ac:dyDescent="0.25">
      <c r="A24" s="66" t="s">
        <v>117</v>
      </c>
      <c r="B24" s="64" t="s">
        <v>301</v>
      </c>
      <c r="C24" s="65" t="s">
        <v>301</v>
      </c>
      <c r="D24" s="64">
        <v>6303</v>
      </c>
      <c r="E24" s="92">
        <v>0.03</v>
      </c>
    </row>
    <row r="25" spans="1:5" x14ac:dyDescent="0.25">
      <c r="A25" s="105" t="s">
        <v>54</v>
      </c>
      <c r="B25" s="105"/>
      <c r="C25" s="105"/>
      <c r="D25" s="105"/>
      <c r="E25" s="105"/>
    </row>
    <row r="26" spans="1:5" ht="18" x14ac:dyDescent="0.25">
      <c r="A26" s="80" t="s">
        <v>119</v>
      </c>
      <c r="B26" s="77" t="s">
        <v>301</v>
      </c>
      <c r="C26" s="78" t="s">
        <v>308</v>
      </c>
      <c r="D26" s="77">
        <v>53</v>
      </c>
      <c r="E26" s="78" t="s">
        <v>295</v>
      </c>
    </row>
    <row r="27" spans="1:5" ht="18.75" x14ac:dyDescent="0.3">
      <c r="A27" s="104" t="s">
        <v>55</v>
      </c>
      <c r="B27" s="104"/>
      <c r="C27" s="104"/>
      <c r="D27" s="104"/>
      <c r="E27" s="104"/>
    </row>
    <row r="28" spans="1:5" ht="18" x14ac:dyDescent="0.25">
      <c r="A28" s="84" t="s">
        <v>121</v>
      </c>
      <c r="B28" s="77">
        <v>17411</v>
      </c>
      <c r="C28" s="85" t="s">
        <v>208</v>
      </c>
      <c r="D28" s="77">
        <v>193993</v>
      </c>
      <c r="E28" s="85" t="s">
        <v>365</v>
      </c>
    </row>
    <row r="29" spans="1:5" s="33" customFormat="1" x14ac:dyDescent="0.25">
      <c r="A29" s="105" t="s">
        <v>48</v>
      </c>
      <c r="B29" s="105"/>
      <c r="C29" s="105"/>
      <c r="D29" s="105"/>
      <c r="E29" s="105"/>
    </row>
    <row r="30" spans="1:5" s="33" customFormat="1" x14ac:dyDescent="0.25">
      <c r="A30" s="76" t="s">
        <v>49</v>
      </c>
      <c r="B30" s="77">
        <v>12106</v>
      </c>
      <c r="C30" s="78" t="s">
        <v>182</v>
      </c>
      <c r="D30" s="77">
        <v>112788</v>
      </c>
      <c r="E30" s="78" t="s">
        <v>366</v>
      </c>
    </row>
    <row r="31" spans="1:5" s="33" customFormat="1" x14ac:dyDescent="0.25">
      <c r="A31" s="105" t="s">
        <v>51</v>
      </c>
      <c r="B31" s="105"/>
      <c r="C31" s="105"/>
      <c r="D31" s="105"/>
      <c r="E31" s="105"/>
    </row>
    <row r="32" spans="1:5" x14ac:dyDescent="0.25">
      <c r="A32" s="73" t="s">
        <v>12</v>
      </c>
      <c r="B32" s="74">
        <v>7702</v>
      </c>
      <c r="C32" s="75" t="s">
        <v>317</v>
      </c>
      <c r="D32" s="74">
        <v>63551</v>
      </c>
      <c r="E32" s="75" t="s">
        <v>185</v>
      </c>
    </row>
    <row r="33" spans="1:5" x14ac:dyDescent="0.25">
      <c r="A33" s="16" t="s">
        <v>11</v>
      </c>
      <c r="B33" s="42">
        <v>2779</v>
      </c>
      <c r="C33" s="55" t="s">
        <v>380</v>
      </c>
      <c r="D33" s="42">
        <v>33115</v>
      </c>
      <c r="E33" s="93">
        <v>0.04</v>
      </c>
    </row>
    <row r="34" spans="1:5" x14ac:dyDescent="0.25">
      <c r="A34" s="16" t="s">
        <v>10</v>
      </c>
      <c r="B34" s="42">
        <v>6164</v>
      </c>
      <c r="C34" s="55" t="s">
        <v>381</v>
      </c>
      <c r="D34" s="42">
        <v>65086</v>
      </c>
      <c r="E34" s="55" t="s">
        <v>183</v>
      </c>
    </row>
    <row r="35" spans="1:5" x14ac:dyDescent="0.25">
      <c r="A35" s="63" t="s">
        <v>14</v>
      </c>
      <c r="B35" s="64">
        <v>2774</v>
      </c>
      <c r="C35" s="65" t="s">
        <v>380</v>
      </c>
      <c r="D35" s="64">
        <v>34949</v>
      </c>
      <c r="E35" s="65" t="s">
        <v>187</v>
      </c>
    </row>
    <row r="36" spans="1:5" s="33" customFormat="1" x14ac:dyDescent="0.25">
      <c r="A36" s="105" t="s">
        <v>52</v>
      </c>
      <c r="B36" s="105"/>
      <c r="C36" s="105"/>
      <c r="D36" s="105"/>
      <c r="E36" s="105"/>
    </row>
    <row r="37" spans="1:5" x14ac:dyDescent="0.25">
      <c r="A37" s="73" t="s">
        <v>12</v>
      </c>
      <c r="B37" s="74">
        <v>5755</v>
      </c>
      <c r="C37" s="75" t="s">
        <v>199</v>
      </c>
      <c r="D37" s="74">
        <v>37040</v>
      </c>
      <c r="E37" s="75" t="s">
        <v>188</v>
      </c>
    </row>
    <row r="38" spans="1:5" ht="15" customHeight="1" x14ac:dyDescent="0.25">
      <c r="A38" s="16" t="s">
        <v>11</v>
      </c>
      <c r="B38" s="42">
        <v>1034</v>
      </c>
      <c r="C38" s="55" t="s">
        <v>382</v>
      </c>
      <c r="D38" s="42">
        <v>9355</v>
      </c>
      <c r="E38" s="55" t="s">
        <v>189</v>
      </c>
    </row>
    <row r="39" spans="1:5" x14ac:dyDescent="0.25">
      <c r="A39" s="16" t="s">
        <v>10</v>
      </c>
      <c r="B39" s="42">
        <v>1692</v>
      </c>
      <c r="C39" s="93">
        <v>0.02</v>
      </c>
      <c r="D39" s="42">
        <v>17030</v>
      </c>
      <c r="E39" s="93">
        <v>0.02</v>
      </c>
    </row>
    <row r="40" spans="1:5" x14ac:dyDescent="0.25">
      <c r="A40" s="38" t="s">
        <v>14</v>
      </c>
      <c r="B40" s="42">
        <v>868.53728000000001</v>
      </c>
      <c r="C40" s="93">
        <v>0.01</v>
      </c>
      <c r="D40" s="42">
        <v>9087</v>
      </c>
      <c r="E40" s="55" t="s">
        <v>189</v>
      </c>
    </row>
    <row r="41" spans="1:5" x14ac:dyDescent="0.25">
      <c r="A41" s="15" t="s">
        <v>9</v>
      </c>
      <c r="B41" s="42">
        <v>7679</v>
      </c>
      <c r="C41" s="93">
        <v>0.09</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Normal="100" workbookViewId="0">
      <selection sqref="A1:C1"/>
    </sheetView>
  </sheetViews>
  <sheetFormatPr defaultRowHeight="15.75" x14ac:dyDescent="0.25"/>
  <cols>
    <col min="1" max="1" width="152" style="14" customWidth="1"/>
    <col min="2" max="2" width="19.42578125" style="14" customWidth="1"/>
    <col min="3" max="3" width="19.42578125" style="59" customWidth="1"/>
    <col min="4" max="4" width="19.42578125" style="14" customWidth="1"/>
    <col min="5" max="5" width="19.42578125" style="59" customWidth="1"/>
    <col min="6" max="16384" width="9.140625" style="14"/>
  </cols>
  <sheetData>
    <row r="1" spans="1:5" ht="33.75" x14ac:dyDescent="0.5">
      <c r="A1" s="101" t="s">
        <v>65</v>
      </c>
      <c r="B1" s="101"/>
      <c r="C1" s="101"/>
      <c r="E1" s="14"/>
    </row>
    <row r="2" spans="1:5" ht="20.25" x14ac:dyDescent="0.3">
      <c r="A2" s="102" t="s">
        <v>74</v>
      </c>
      <c r="B2" s="102"/>
      <c r="C2" s="102"/>
      <c r="E2" s="14"/>
    </row>
    <row r="3" spans="1:5" ht="9.75" customHeight="1" x14ac:dyDescent="0.25">
      <c r="A3" s="31"/>
    </row>
    <row r="4" spans="1:5" x14ac:dyDescent="0.25">
      <c r="A4" s="17"/>
      <c r="B4" s="109" t="s">
        <v>128</v>
      </c>
      <c r="C4" s="109"/>
      <c r="D4" s="103" t="s">
        <v>0</v>
      </c>
      <c r="E4" s="103"/>
    </row>
    <row r="5" spans="1:5" x14ac:dyDescent="0.25">
      <c r="A5" s="17"/>
      <c r="B5" s="69" t="s">
        <v>13</v>
      </c>
      <c r="C5" s="70" t="s">
        <v>47</v>
      </c>
      <c r="D5" s="71" t="s">
        <v>13</v>
      </c>
      <c r="E5" s="72" t="s">
        <v>47</v>
      </c>
    </row>
    <row r="6" spans="1:5" ht="18.75" x14ac:dyDescent="0.3">
      <c r="A6" s="104" t="s">
        <v>50</v>
      </c>
      <c r="B6" s="104"/>
      <c r="C6" s="104"/>
      <c r="D6" s="104"/>
      <c r="E6" s="104"/>
    </row>
    <row r="7" spans="1:5" x14ac:dyDescent="0.25">
      <c r="A7" s="105" t="s">
        <v>57</v>
      </c>
      <c r="B7" s="105"/>
      <c r="C7" s="105"/>
      <c r="D7" s="105"/>
      <c r="E7" s="105"/>
    </row>
    <row r="8" spans="1:5" ht="18" x14ac:dyDescent="0.25">
      <c r="A8" s="82" t="s">
        <v>62</v>
      </c>
      <c r="B8" s="77">
        <v>3649</v>
      </c>
      <c r="C8" s="83" t="s">
        <v>213</v>
      </c>
      <c r="D8" s="77">
        <v>571729</v>
      </c>
      <c r="E8" s="83" t="s">
        <v>192</v>
      </c>
    </row>
    <row r="9" spans="1:5" x14ac:dyDescent="0.25">
      <c r="A9" s="105" t="s">
        <v>58</v>
      </c>
      <c r="B9" s="105"/>
      <c r="C9" s="105"/>
      <c r="D9" s="105"/>
      <c r="E9" s="105"/>
    </row>
    <row r="10" spans="1:5" x14ac:dyDescent="0.25">
      <c r="A10" s="81" t="s">
        <v>53</v>
      </c>
      <c r="B10" s="74">
        <v>3129.7464000408245</v>
      </c>
      <c r="C10" s="75" t="s">
        <v>176</v>
      </c>
      <c r="D10" s="74">
        <v>375507.5402787287</v>
      </c>
      <c r="E10" s="75" t="s">
        <v>175</v>
      </c>
    </row>
    <row r="11" spans="1:5" x14ac:dyDescent="0.25">
      <c r="A11" s="52" t="s">
        <v>59</v>
      </c>
      <c r="B11" s="42">
        <v>110.96989000000001</v>
      </c>
      <c r="C11" s="55" t="s">
        <v>214</v>
      </c>
      <c r="D11" s="42">
        <v>18250</v>
      </c>
      <c r="E11" s="55" t="s">
        <v>176</v>
      </c>
    </row>
    <row r="12" spans="1:5" x14ac:dyDescent="0.25">
      <c r="A12" s="15" t="s">
        <v>152</v>
      </c>
      <c r="B12" s="42">
        <v>725.59802000000002</v>
      </c>
      <c r="C12" s="55" t="s">
        <v>215</v>
      </c>
      <c r="D12" s="42">
        <v>147593</v>
      </c>
      <c r="E12" s="55" t="s">
        <v>177</v>
      </c>
    </row>
    <row r="13" spans="1:5" x14ac:dyDescent="0.25">
      <c r="A13" s="67" t="s">
        <v>45</v>
      </c>
      <c r="B13" s="64">
        <v>5749</v>
      </c>
      <c r="C13" s="96">
        <v>0.18</v>
      </c>
      <c r="D13" s="64">
        <v>806419</v>
      </c>
      <c r="E13" s="68" t="s">
        <v>178</v>
      </c>
    </row>
    <row r="14" spans="1:5" x14ac:dyDescent="0.25">
      <c r="A14" s="105" t="s">
        <v>54</v>
      </c>
      <c r="B14" s="105"/>
      <c r="C14" s="105"/>
      <c r="D14" s="105"/>
      <c r="E14" s="105"/>
    </row>
    <row r="15" spans="1:5" x14ac:dyDescent="0.25">
      <c r="A15" s="82" t="s">
        <v>46</v>
      </c>
      <c r="B15" s="77">
        <v>11</v>
      </c>
      <c r="C15" s="78" t="s">
        <v>216</v>
      </c>
      <c r="D15" s="77">
        <v>1040</v>
      </c>
      <c r="E15" s="78" t="s">
        <v>179</v>
      </c>
    </row>
    <row r="16" spans="1:5" ht="18.75" x14ac:dyDescent="0.3">
      <c r="A16" s="104" t="s">
        <v>20</v>
      </c>
      <c r="B16" s="104"/>
      <c r="C16" s="104"/>
      <c r="D16" s="104"/>
      <c r="E16" s="104"/>
    </row>
    <row r="17" spans="1:5" x14ac:dyDescent="0.25">
      <c r="A17" s="105" t="s">
        <v>57</v>
      </c>
      <c r="B17" s="105"/>
      <c r="C17" s="105"/>
      <c r="D17" s="105"/>
      <c r="E17" s="105"/>
    </row>
    <row r="18" spans="1:5" x14ac:dyDescent="0.25">
      <c r="A18" s="80" t="s">
        <v>19</v>
      </c>
      <c r="B18" s="77">
        <v>921.80930999999998</v>
      </c>
      <c r="C18" s="78" t="s">
        <v>309</v>
      </c>
      <c r="D18" s="77">
        <v>146604</v>
      </c>
      <c r="E18" s="78" t="s">
        <v>294</v>
      </c>
    </row>
    <row r="19" spans="1:5" x14ac:dyDescent="0.25">
      <c r="A19" s="105" t="s">
        <v>56</v>
      </c>
      <c r="B19" s="105"/>
      <c r="C19" s="105"/>
      <c r="D19" s="105"/>
      <c r="E19" s="105"/>
    </row>
    <row r="20" spans="1:5" x14ac:dyDescent="0.25">
      <c r="A20" s="79" t="s">
        <v>18</v>
      </c>
      <c r="B20" s="74">
        <v>477.83963</v>
      </c>
      <c r="C20" s="75" t="s">
        <v>310</v>
      </c>
      <c r="D20" s="74">
        <v>67123</v>
      </c>
      <c r="E20" s="75" t="s">
        <v>180</v>
      </c>
    </row>
    <row r="21" spans="1:5" x14ac:dyDescent="0.25">
      <c r="A21" s="19" t="s">
        <v>17</v>
      </c>
      <c r="B21" s="42">
        <v>320.6361</v>
      </c>
      <c r="C21" s="55" t="s">
        <v>311</v>
      </c>
      <c r="D21" s="42">
        <v>39735</v>
      </c>
      <c r="E21" s="55" t="s">
        <v>181</v>
      </c>
    </row>
    <row r="22" spans="1:5" x14ac:dyDescent="0.25">
      <c r="A22" s="18" t="s">
        <v>16</v>
      </c>
      <c r="B22" s="42">
        <v>233.59536</v>
      </c>
      <c r="C22" s="55" t="s">
        <v>258</v>
      </c>
      <c r="D22" s="42">
        <v>32144</v>
      </c>
      <c r="E22" s="55" t="s">
        <v>182</v>
      </c>
    </row>
    <row r="23" spans="1:5" x14ac:dyDescent="0.25">
      <c r="A23" s="18" t="s">
        <v>15</v>
      </c>
      <c r="B23" s="42">
        <v>166.73554999999999</v>
      </c>
      <c r="C23" s="55" t="s">
        <v>312</v>
      </c>
      <c r="D23" s="42">
        <v>16448</v>
      </c>
      <c r="E23" s="55" t="s">
        <v>183</v>
      </c>
    </row>
    <row r="24" spans="1:5" ht="18" x14ac:dyDescent="0.25">
      <c r="A24" s="66" t="s">
        <v>117</v>
      </c>
      <c r="B24" s="64">
        <v>14.19699</v>
      </c>
      <c r="C24" s="65" t="s">
        <v>313</v>
      </c>
      <c r="D24" s="64">
        <v>6303</v>
      </c>
      <c r="E24" s="92">
        <v>0.03</v>
      </c>
    </row>
    <row r="25" spans="1:5" x14ac:dyDescent="0.25">
      <c r="A25" s="105" t="s">
        <v>54</v>
      </c>
      <c r="B25" s="105"/>
      <c r="C25" s="105"/>
      <c r="D25" s="105"/>
      <c r="E25" s="105"/>
    </row>
    <row r="26" spans="1:5" ht="18" x14ac:dyDescent="0.25">
      <c r="A26" s="80" t="s">
        <v>119</v>
      </c>
      <c r="B26" s="77" t="s">
        <v>301</v>
      </c>
      <c r="C26" s="78" t="s">
        <v>301</v>
      </c>
      <c r="D26" s="77">
        <v>53</v>
      </c>
      <c r="E26" s="78" t="s">
        <v>295</v>
      </c>
    </row>
    <row r="27" spans="1:5" ht="18.75" x14ac:dyDescent="0.3">
      <c r="A27" s="104" t="s">
        <v>55</v>
      </c>
      <c r="B27" s="104"/>
      <c r="C27" s="104"/>
      <c r="D27" s="104"/>
      <c r="E27" s="104"/>
    </row>
    <row r="28" spans="1:5" ht="18" x14ac:dyDescent="0.25">
      <c r="A28" s="84" t="s">
        <v>121</v>
      </c>
      <c r="B28" s="77">
        <v>1150</v>
      </c>
      <c r="C28" s="85" t="s">
        <v>383</v>
      </c>
      <c r="D28" s="77">
        <v>193993</v>
      </c>
      <c r="E28" s="85" t="s">
        <v>365</v>
      </c>
    </row>
    <row r="29" spans="1:5" s="33" customFormat="1" x14ac:dyDescent="0.25">
      <c r="A29" s="105" t="s">
        <v>48</v>
      </c>
      <c r="B29" s="105"/>
      <c r="C29" s="105"/>
      <c r="D29" s="105"/>
      <c r="E29" s="105"/>
    </row>
    <row r="30" spans="1:5" s="33" customFormat="1" x14ac:dyDescent="0.25">
      <c r="A30" s="76" t="s">
        <v>49</v>
      </c>
      <c r="B30" s="77">
        <v>642.93191000000002</v>
      </c>
      <c r="C30" s="78" t="s">
        <v>262</v>
      </c>
      <c r="D30" s="77">
        <v>112788</v>
      </c>
      <c r="E30" s="78" t="s">
        <v>366</v>
      </c>
    </row>
    <row r="31" spans="1:5" s="33" customFormat="1" x14ac:dyDescent="0.25">
      <c r="A31" s="105" t="s">
        <v>51</v>
      </c>
      <c r="B31" s="105"/>
      <c r="C31" s="105"/>
      <c r="D31" s="105"/>
      <c r="E31" s="105"/>
    </row>
    <row r="32" spans="1:5" x14ac:dyDescent="0.25">
      <c r="A32" s="73" t="s">
        <v>12</v>
      </c>
      <c r="B32" s="74">
        <v>490.93024000000003</v>
      </c>
      <c r="C32" s="75" t="s">
        <v>384</v>
      </c>
      <c r="D32" s="74">
        <v>63551</v>
      </c>
      <c r="E32" s="75" t="s">
        <v>185</v>
      </c>
    </row>
    <row r="33" spans="1:5" x14ac:dyDescent="0.25">
      <c r="A33" s="16" t="s">
        <v>11</v>
      </c>
      <c r="B33" s="42">
        <v>266.83400999999998</v>
      </c>
      <c r="C33" s="55" t="s">
        <v>385</v>
      </c>
      <c r="D33" s="42">
        <v>33115</v>
      </c>
      <c r="E33" s="93">
        <v>0.04</v>
      </c>
    </row>
    <row r="34" spans="1:5" x14ac:dyDescent="0.25">
      <c r="A34" s="16" t="s">
        <v>10</v>
      </c>
      <c r="B34" s="42">
        <v>424.04336000000001</v>
      </c>
      <c r="C34" s="55" t="s">
        <v>374</v>
      </c>
      <c r="D34" s="42">
        <v>65086</v>
      </c>
      <c r="E34" s="55" t="s">
        <v>183</v>
      </c>
    </row>
    <row r="35" spans="1:5" x14ac:dyDescent="0.25">
      <c r="A35" s="63" t="s">
        <v>14</v>
      </c>
      <c r="B35" s="64">
        <v>208.94174000000001</v>
      </c>
      <c r="C35" s="92">
        <v>0.03</v>
      </c>
      <c r="D35" s="64">
        <v>34949</v>
      </c>
      <c r="E35" s="65" t="s">
        <v>187</v>
      </c>
    </row>
    <row r="36" spans="1:5" s="33" customFormat="1" x14ac:dyDescent="0.25">
      <c r="A36" s="105" t="s">
        <v>52</v>
      </c>
      <c r="B36" s="105"/>
      <c r="C36" s="105"/>
      <c r="D36" s="105"/>
      <c r="E36" s="105"/>
    </row>
    <row r="37" spans="1:5" x14ac:dyDescent="0.25">
      <c r="A37" s="73" t="s">
        <v>12</v>
      </c>
      <c r="B37" s="74">
        <v>147.53375</v>
      </c>
      <c r="C37" s="75" t="s">
        <v>386</v>
      </c>
      <c r="D37" s="74">
        <v>37040</v>
      </c>
      <c r="E37" s="75" t="s">
        <v>188</v>
      </c>
    </row>
    <row r="38" spans="1:5" ht="15" customHeight="1" x14ac:dyDescent="0.25">
      <c r="A38" s="16" t="s">
        <v>11</v>
      </c>
      <c r="B38" s="42">
        <v>57.89226</v>
      </c>
      <c r="C38" s="55" t="s">
        <v>373</v>
      </c>
      <c r="D38" s="42">
        <v>9355</v>
      </c>
      <c r="E38" s="55" t="s">
        <v>189</v>
      </c>
    </row>
    <row r="39" spans="1:5" x14ac:dyDescent="0.25">
      <c r="A39" s="16" t="s">
        <v>10</v>
      </c>
      <c r="B39" s="42">
        <v>57.89226</v>
      </c>
      <c r="C39" s="55" t="s">
        <v>373</v>
      </c>
      <c r="D39" s="42">
        <v>17030</v>
      </c>
      <c r="E39" s="93">
        <v>0.02</v>
      </c>
    </row>
    <row r="40" spans="1:5" x14ac:dyDescent="0.25">
      <c r="A40" s="38" t="s">
        <v>14</v>
      </c>
      <c r="B40" s="42" t="s">
        <v>301</v>
      </c>
      <c r="C40" s="55" t="s">
        <v>301</v>
      </c>
      <c r="D40" s="42">
        <v>9087</v>
      </c>
      <c r="E40" s="55" t="s">
        <v>189</v>
      </c>
    </row>
    <row r="41" spans="1:5" x14ac:dyDescent="0.25">
      <c r="A41" s="15" t="s">
        <v>9</v>
      </c>
      <c r="B41" s="42">
        <v>205.42600999999999</v>
      </c>
      <c r="C41" s="55" t="s">
        <v>387</v>
      </c>
      <c r="D41" s="42">
        <v>49388</v>
      </c>
      <c r="E41" s="93">
        <v>0.06</v>
      </c>
    </row>
    <row r="42" spans="1:5" s="33" customFormat="1" x14ac:dyDescent="0.25">
      <c r="A42" s="36" t="s">
        <v>63</v>
      </c>
      <c r="B42" s="32"/>
      <c r="C42" s="61"/>
      <c r="D42" s="32"/>
      <c r="E42" s="61"/>
    </row>
    <row r="43" spans="1:5" x14ac:dyDescent="0.25">
      <c r="A43" s="37" t="s">
        <v>118</v>
      </c>
      <c r="B43" s="41"/>
      <c r="D43" s="41"/>
    </row>
    <row r="44" spans="1:5" x14ac:dyDescent="0.25">
      <c r="A44" s="37" t="s">
        <v>120</v>
      </c>
      <c r="B44" s="41"/>
      <c r="D44" s="41"/>
    </row>
    <row r="45" spans="1:5" x14ac:dyDescent="0.25">
      <c r="A45" s="37" t="s">
        <v>122</v>
      </c>
      <c r="B45" s="41"/>
      <c r="D45" s="41"/>
    </row>
    <row r="46" spans="1:5" x14ac:dyDescent="0.25">
      <c r="A46" s="37" t="s">
        <v>61</v>
      </c>
      <c r="B46" s="40"/>
      <c r="D46" s="40"/>
    </row>
    <row r="47" spans="1:5" x14ac:dyDescent="0.25">
      <c r="A47" s="37" t="s">
        <v>64</v>
      </c>
      <c r="B47" s="40"/>
      <c r="C47" s="57" t="str">
        <f>CONCATENATE("Date last updated: ",Introduction!B8)</f>
        <v>Date last updated: January 4, 2017</v>
      </c>
      <c r="D47" s="40"/>
      <c r="E47" s="57"/>
    </row>
    <row r="48" spans="1:5" x14ac:dyDescent="0.25">
      <c r="A48" s="39"/>
    </row>
  </sheetData>
  <mergeCells count="16">
    <mergeCell ref="A7:E7"/>
    <mergeCell ref="A1:C1"/>
    <mergeCell ref="A2:C2"/>
    <mergeCell ref="B4:C4"/>
    <mergeCell ref="D4:E4"/>
    <mergeCell ref="A6:E6"/>
    <mergeCell ref="A27:E27"/>
    <mergeCell ref="A29:E29"/>
    <mergeCell ref="A31:E31"/>
    <mergeCell ref="A36:E36"/>
    <mergeCell ref="A9:E9"/>
    <mergeCell ref="A14:E14"/>
    <mergeCell ref="A16:E16"/>
    <mergeCell ref="A17:E17"/>
    <mergeCell ref="A19:E19"/>
    <mergeCell ref="A25:E25"/>
  </mergeCells>
  <pageMargins left="0.25" right="0.25" top="0.25" bottom="0.25"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Intro</vt:lpstr>
      <vt:lpstr>Introduction</vt:lpstr>
      <vt:lpstr>Methodology &amp; Sources</vt:lpstr>
      <vt:lpstr>Colorado</vt:lpstr>
      <vt:lpstr>HSR 1</vt:lpstr>
      <vt:lpstr>HSR 2</vt:lpstr>
      <vt:lpstr>HSR 3</vt:lpstr>
      <vt:lpstr>HSR 4</vt:lpstr>
      <vt:lpstr>HSR 5</vt:lpstr>
      <vt:lpstr>HSR 6</vt:lpstr>
      <vt:lpstr>HSR 7</vt:lpstr>
      <vt:lpstr>HSR 8</vt:lpstr>
      <vt:lpstr>HSR 9</vt:lpstr>
      <vt:lpstr>HSR 10</vt:lpstr>
      <vt:lpstr>HSR 11</vt:lpstr>
      <vt:lpstr>HSR 12</vt:lpstr>
      <vt:lpstr>HSR 13</vt:lpstr>
      <vt:lpstr>HSR 14</vt:lpstr>
      <vt:lpstr>HSR 15</vt:lpstr>
      <vt:lpstr>HSR 16</vt:lpstr>
      <vt:lpstr>HSR 17</vt:lpstr>
      <vt:lpstr>HSR 18</vt:lpstr>
      <vt:lpstr>HSR 19</vt:lpstr>
      <vt:lpstr>HSR 20</vt:lpstr>
      <vt:lpstr>HSR 21</vt:lpstr>
      <vt:lpstr>HSR Map</vt:lpstr>
      <vt:lpstr>Colorado!Print_Area</vt:lpstr>
      <vt:lpstr>'HSR 1'!Print_Area</vt:lpstr>
      <vt:lpstr>'HSR 10'!Print_Area</vt:lpstr>
      <vt:lpstr>'HSR 11'!Print_Area</vt:lpstr>
      <vt:lpstr>'HSR 12'!Print_Area</vt:lpstr>
      <vt:lpstr>'HSR 13'!Print_Area</vt:lpstr>
      <vt:lpstr>'HSR 14'!Print_Area</vt:lpstr>
      <vt:lpstr>'HSR 15'!Print_Area</vt:lpstr>
      <vt:lpstr>'HSR 16'!Print_Area</vt:lpstr>
      <vt:lpstr>'HSR 17'!Print_Area</vt:lpstr>
      <vt:lpstr>'HSR 18'!Print_Area</vt:lpstr>
      <vt:lpstr>'HSR 19'!Print_Area</vt:lpstr>
      <vt:lpstr>'HSR 2'!Print_Area</vt:lpstr>
      <vt:lpstr>'HSR 20'!Print_Area</vt:lpstr>
      <vt:lpstr>'HSR 21'!Print_Area</vt:lpstr>
      <vt:lpstr>'HSR 3'!Print_Area</vt:lpstr>
      <vt:lpstr>'HSR 4'!Print_Area</vt:lpstr>
      <vt:lpstr>'HSR 5'!Print_Area</vt:lpstr>
      <vt:lpstr>'HSR 6'!Print_Area</vt:lpstr>
      <vt:lpstr>'HSR 7'!Print_Area</vt:lpstr>
      <vt:lpstr>'HSR 8'!Print_Area</vt:lpstr>
      <vt:lpstr>'HSR 9'!Print_Area</vt:lpstr>
      <vt:lpstr>'HSR Map'!Print_Area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Keeney</dc:creator>
  <cp:lastModifiedBy>Tamara Keeney</cp:lastModifiedBy>
  <cp:lastPrinted>2015-05-04T16:01:52Z</cp:lastPrinted>
  <dcterms:created xsi:type="dcterms:W3CDTF">2015-03-30T18:49:24Z</dcterms:created>
  <dcterms:modified xsi:type="dcterms:W3CDTF">2017-05-04T14:57:57Z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cbdc1bbc88af4a45b2077897af682737</vt:lpwstr>
  </property>
</Properties>
</file>